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жерела" sheetId="1" r:id="rId1"/>
  </sheets>
  <definedNames>
    <definedName name="Z_0783E1A0_C0F6_442C_886A_5E49D1A340FB_.wvu.PrintArea" localSheetId="0" hidden="1">'джерела'!$A$1:$F$18</definedName>
    <definedName name="Z_0783E1A0_C0F6_442C_886A_5E49D1A340FB_.wvu.PrintTitles" localSheetId="0" hidden="1">'джерела'!$11:$12</definedName>
    <definedName name="Z_0783E1A0_C0F6_442C_886A_5E49D1A340FB_.wvu.Rows" localSheetId="0" hidden="1">'джерела'!$3:$5,'джерела'!$13:$13</definedName>
    <definedName name="Z_30123B26_726D_42FF_8552_97B06772E4D9_.wvu.PrintArea" localSheetId="0" hidden="1">'джерела'!$A$1:$F$18</definedName>
    <definedName name="Z_30123B26_726D_42FF_8552_97B06772E4D9_.wvu.PrintTitles" localSheetId="0" hidden="1">'джерела'!$11:$12</definedName>
    <definedName name="Z_30123B26_726D_42FF_8552_97B06772E4D9_.wvu.Rows" localSheetId="0" hidden="1">'джерела'!$3:$5,'джерела'!$13:$13</definedName>
    <definedName name="_xlnm.Print_Titles" localSheetId="0">'джерела'!$11:$12</definedName>
    <definedName name="_xlnm.Print_Area" localSheetId="0">'джерела'!$A$1:$F$18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<sst xmlns="http://schemas.openxmlformats.org/spreadsheetml/2006/main" count="22" uniqueCount="22">
  <si>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</si>
  <si>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</si>
  <si>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</si>
  <si>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</si>
  <si>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</si>
  <si>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</si>
  <si>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у т.ч. бюджет розвитку</t>
  </si>
  <si>
    <t>Фінансування за рахунок зміни залишків коштів обласного бюджету</t>
  </si>
  <si>
    <t>208400</t>
  </si>
  <si>
    <t>208000</t>
  </si>
  <si>
    <t xml:space="preserve">Кошти, що передаються із загального фонду бюджету до бюджету розвитку (спеціального фонду) </t>
  </si>
  <si>
    <t>203420</t>
  </si>
  <si>
    <t xml:space="preserve">Погашення заборгованості по середньостроковій позичці за 2011 </t>
  </si>
  <si>
    <t>Залишки коштів, спрямованих на видатки</t>
  </si>
  <si>
    <t>Всього</t>
  </si>
  <si>
    <t>Фінансування  обласного бюджету на 2015 рік</t>
  </si>
  <si>
    <t>Найменування згідно з класифікацією фінансування бюджету</t>
  </si>
  <si>
    <t>О. Олешко</t>
  </si>
  <si>
    <t>Перший заступник голови обласної ради</t>
  </si>
  <si>
    <t>Додаток 5</t>
  </si>
  <si>
    <t xml:space="preserve">  від 29 жовтня 2015 року № 1342 - VI</t>
  </si>
  <si>
    <t>(XXXVIII сесія VI скликання)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</si>
</sst>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3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1" xfId="19" applyFont="1" applyFill="1" applyBorder="1" applyAlignment="1">
      <alignment vertical="center" wrapText="1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0" fontId="10" fillId="0" borderId="0" xfId="15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showZero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15" sqref="K15"/>
    </sheetView>
  </sheetViews>
  <sheetFormatPr defaultColWidth="8.796875" defaultRowHeight="15"/>
  <cols>
    <col min="1" max="1" width="6.8984375" style="2" customWidth="1"/>
    <col min="2" max="2" width="43.296875" style="3" customWidth="1"/>
    <col min="3" max="3" width="11.69921875" style="3" customWidth="1"/>
    <col min="4" max="4" width="10.69921875" style="3" customWidth="1"/>
    <col min="5" max="5" width="10.296875" style="3" customWidth="1"/>
    <col min="6" max="6" width="11.796875" style="3" customWidth="1"/>
    <col min="7" max="7" width="8.8984375" style="3" customWidth="1"/>
    <col min="8" max="8" width="14.59765625" style="3" customWidth="1"/>
    <col min="9" max="9" width="11.69921875" style="3" customWidth="1"/>
    <col min="10" max="16384" width="8.8984375" style="3" customWidth="1"/>
  </cols>
  <sheetData>
    <row r="1" spans="4:7" ht="15" customHeight="1">
      <c r="D1" s="38" t="s">
        <v>19</v>
      </c>
      <c r="E1" s="38"/>
      <c r="F1" s="38"/>
      <c r="G1" s="4"/>
    </row>
    <row r="2" spans="4:7" ht="15" customHeight="1">
      <c r="D2" s="37" t="s">
        <v>2</v>
      </c>
      <c r="E2" s="37"/>
      <c r="F2" s="37"/>
      <c r="G2" s="5"/>
    </row>
    <row r="3" ht="15" customHeight="1" hidden="1">
      <c r="G3" s="5"/>
    </row>
    <row r="4" ht="13.5" customHeight="1" hidden="1">
      <c r="G4" s="7"/>
    </row>
    <row r="5" ht="13.5" customHeight="1" hidden="1">
      <c r="G5" s="7"/>
    </row>
    <row r="6" spans="4:7" ht="15.75" customHeight="1">
      <c r="D6" s="37" t="s">
        <v>20</v>
      </c>
      <c r="E6" s="37"/>
      <c r="F6" s="37"/>
      <c r="G6" s="7"/>
    </row>
    <row r="7" spans="4:7" ht="15.75" customHeight="1">
      <c r="D7" s="39" t="s">
        <v>21</v>
      </c>
      <c r="E7" s="39"/>
      <c r="F7" s="39"/>
      <c r="G7" s="7"/>
    </row>
    <row r="8" ht="13.5" customHeight="1">
      <c r="G8" s="7"/>
    </row>
    <row r="9" spans="1:6" ht="21.75" customHeight="1">
      <c r="A9" s="30" t="s">
        <v>15</v>
      </c>
      <c r="B9" s="30"/>
      <c r="C9" s="30"/>
      <c r="D9" s="30"/>
      <c r="E9" s="30"/>
      <c r="F9" s="30"/>
    </row>
    <row r="10" spans="1:6" ht="24.75" customHeight="1">
      <c r="A10" s="8"/>
      <c r="B10" s="9"/>
      <c r="C10" s="9"/>
      <c r="D10" s="9"/>
      <c r="E10" s="9"/>
      <c r="F10" s="16" t="s">
        <v>1</v>
      </c>
    </row>
    <row r="11" spans="1:49" s="11" customFormat="1" ht="27" customHeight="1">
      <c r="A11" s="31" t="s">
        <v>0</v>
      </c>
      <c r="B11" s="31" t="s">
        <v>16</v>
      </c>
      <c r="C11" s="31" t="s">
        <v>14</v>
      </c>
      <c r="D11" s="34" t="s">
        <v>3</v>
      </c>
      <c r="E11" s="36" t="s">
        <v>4</v>
      </c>
      <c r="F11" s="36"/>
      <c r="G11" s="33"/>
      <c r="H11" s="29"/>
      <c r="I11" s="29"/>
      <c r="J11" s="29"/>
      <c r="K11" s="29"/>
      <c r="L11" s="29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11" customFormat="1" ht="34.5" customHeight="1">
      <c r="A12" s="32"/>
      <c r="B12" s="32"/>
      <c r="C12" s="32"/>
      <c r="D12" s="35"/>
      <c r="E12" s="10" t="s">
        <v>5</v>
      </c>
      <c r="F12" s="10" t="s">
        <v>6</v>
      </c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s="11" customFormat="1" ht="32.25" customHeight="1" hidden="1">
      <c r="A13" s="18" t="s">
        <v>11</v>
      </c>
      <c r="B13" s="20" t="s">
        <v>12</v>
      </c>
      <c r="C13" s="20"/>
      <c r="D13" s="25"/>
      <c r="E13" s="25"/>
      <c r="F13" s="25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6" s="1" customFormat="1" ht="28.5" customHeight="1">
      <c r="A14" s="18" t="s">
        <v>9</v>
      </c>
      <c r="B14" s="17" t="s">
        <v>7</v>
      </c>
      <c r="C14" s="25">
        <f>+D14+E14</f>
        <v>85616910</v>
      </c>
      <c r="D14" s="25">
        <f>+D15+D16</f>
        <v>-151937117</v>
      </c>
      <c r="E14" s="25">
        <f>+E15+E16</f>
        <v>237554027</v>
      </c>
      <c r="F14" s="25">
        <f>+F15+F16</f>
        <v>195579173</v>
      </c>
    </row>
    <row r="15" spans="1:10" s="12" customFormat="1" ht="21.75" customHeight="1">
      <c r="A15" s="22"/>
      <c r="B15" s="21" t="s">
        <v>13</v>
      </c>
      <c r="C15" s="26">
        <f>+D15+E15</f>
        <v>85616910</v>
      </c>
      <c r="D15" s="27">
        <f>807000+400000+14976773+57575+1000000+1500000+1510900+113250-5701776+300960</f>
        <v>14964682</v>
      </c>
      <c r="E15" s="27">
        <f>3296823+2368899+2391940+15000000+12100000+1341302+550000+14978406+12000+1414972+6924934+180000+1478813+2913000+2351972-726982+600000+1406482+2032291</f>
        <v>70652228</v>
      </c>
      <c r="F15" s="27">
        <f>3296823+2368899+1341302+14978406+12000+1414972+2913000+2351972</f>
        <v>28677374</v>
      </c>
      <c r="G15" s="6"/>
      <c r="J15" s="19"/>
    </row>
    <row r="16" spans="1:6" s="1" customFormat="1" ht="30.75" customHeight="1">
      <c r="A16" s="23" t="s">
        <v>8</v>
      </c>
      <c r="B16" s="21" t="s">
        <v>10</v>
      </c>
      <c r="C16" s="26">
        <f>+D16+E16</f>
        <v>0</v>
      </c>
      <c r="D16" s="27">
        <f>-122500-50000-95000-400000-24875400-143250-2523928-562400-447092-50000-8048340-986000-2041600-45000-800000-5000000-300000-79095000+87597-228660-723700-1000000-3021488-125000+425902-2843602-752691-100000-250000-560000-696043-561000-650000-500000-250000-350000-404423-299000-5323000-2010000-5701776-50000+2700000+56597-950000-1919600-3100922-87416-35213-20348-1170000-10397510-290000-100000-114993</f>
        <v>-166901799</v>
      </c>
      <c r="E16" s="27">
        <f>122500+50000+95000+400000+24875400+143250+2523928+562400+447092+50000+8048340+986000+2041600+45000+800000+5000000+300000+79095000-87597+228660+723700+1000000+3021488+125000-425902+2843602+752691+100000+250000+560000+696043+561000+650000+500000+250000+350000+404423+299000+5323000+2010000+5701776+50000-2700000-56597+950000+1919600+3100922+87416+35213+20348+1170000+10397510+290000+100000+114993</f>
        <v>166901799</v>
      </c>
      <c r="F16" s="27">
        <f>E16</f>
        <v>166901799</v>
      </c>
    </row>
    <row r="17" s="12" customFormat="1" ht="28.5" customHeight="1">
      <c r="A17" s="6"/>
    </row>
    <row r="18" spans="1:6" s="13" customFormat="1" ht="15" customHeight="1">
      <c r="A18" s="2"/>
      <c r="B18" s="24" t="s">
        <v>18</v>
      </c>
      <c r="C18" s="24"/>
      <c r="E18" s="28" t="s">
        <v>17</v>
      </c>
      <c r="F18" s="28"/>
    </row>
  </sheetData>
  <mergeCells count="13">
    <mergeCell ref="D2:F2"/>
    <mergeCell ref="D1:F1"/>
    <mergeCell ref="D6:F6"/>
    <mergeCell ref="D7:F7"/>
    <mergeCell ref="A9:F9"/>
    <mergeCell ref="A11:A12"/>
    <mergeCell ref="B11:B12"/>
    <mergeCell ref="G11:I11"/>
    <mergeCell ref="D11:D12"/>
    <mergeCell ref="E11:F11"/>
    <mergeCell ref="C11:C12"/>
    <mergeCell ref="E18:F18"/>
    <mergeCell ref="J11:L11"/>
  </mergeCells>
  <printOptions/>
  <pageMargins left="0.45" right="0.2" top="0.71" bottom="0.22" header="0.32" footer="0.21"/>
  <pageSetup blackAndWhite="1" horizontalDpi="300" verticalDpi="300" orientation="portrait" paperSize="9" scale="85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2015-08-27T11:43:05Z</cp:lastPrinted>
  <dcterms:modified xsi:type="dcterms:W3CDTF">2015-10-29T14:34:58Z</dcterms:modified>
  <cp:category/>
  <cp:version/>
  <cp:contentType/>
  <cp:contentStatus/>
</cp:coreProperties>
</file>