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ОФОНПС'!$A$1:$D$55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ОФОНПС'!$50:$50,'додаток 10 ОФОНПС'!$56:$60</definedName>
    <definedName name="_xlnm.Print_Titles" localSheetId="0">'додаток 10 ОФОНПС'!$9:$9</definedName>
    <definedName name="_xlnm.Print_Area" localSheetId="0">'додаток 10 ОФОНПС'!$A$1:$D$55</definedName>
  </definedNames>
  <calcPr fullCalcOnLoad="1"/>
</workbook>
</file>

<file path=xl/sharedStrings.xml><?xml version="1.0" encoding="utf-8"?>
<sst xmlns="http://schemas.openxmlformats.org/spreadsheetml/2006/main" count="92" uniqueCount="74">
  <si>
    <t xml:space="preserve"> </t>
  </si>
  <si>
    <t>Разом по розділу:</t>
  </si>
  <si>
    <t>Харківська райдержадміністрація</t>
  </si>
  <si>
    <t>Зміст заходів</t>
  </si>
  <si>
    <t>Разом:</t>
  </si>
  <si>
    <t>Найменування організації-замовника</t>
  </si>
  <si>
    <t>Директор Департаменту житлово-комунального господарства та розвитку інфраструктури</t>
  </si>
  <si>
    <t>Р.С.Грива</t>
  </si>
  <si>
    <t>Вовчанська райдержадміністрація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</si>
  <si>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</si>
  <si>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</si>
  <si>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</si>
  <si>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</si>
  <si>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</si>
  <si>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Департамент капітального будівництва облдержадміністрації</t>
  </si>
  <si>
    <t>в тому числі за рахунок:</t>
  </si>
  <si>
    <t>Обсяг коштів, грн.</t>
  </si>
  <si>
    <t>Всього за розділами  I-III</t>
  </si>
  <si>
    <t>Департамент житлово-комунального господарства та розвитку інфраструктури облдержадміністрації</t>
  </si>
  <si>
    <t>Дергачівська райдержадміністрація</t>
  </si>
  <si>
    <t xml:space="preserve">                  Перший заступник голови обласної ради</t>
  </si>
  <si>
    <t>В. Коваленко</t>
  </si>
  <si>
    <t>коштів обласного фонду охорони навколишнього природного середовища 
і  напрями їх використання у 2016 році</t>
  </si>
  <si>
    <t>Розробка проектно-кошторисної документації на реконструкцію очисних споруд в м. Валки</t>
  </si>
  <si>
    <t>Розробка проектно-кошторисної документації на будівництво очисних споруд в смт Мала Рогань</t>
  </si>
  <si>
    <t>Реконструкція очисних споруд із застосуванням технології "Біоплато" в селі Бірки Зміївського району</t>
  </si>
  <si>
    <t>Розробка проектно-кошторисної документації на реконструкцію повітродувної станції та аеротенків каналізаційних очисних споруд м. Первомайський</t>
  </si>
  <si>
    <t xml:space="preserve">Придбання сміттєвозу для Слатинської селищної ради Дергачівського району </t>
  </si>
  <si>
    <t xml:space="preserve">Придбання вакуумної машини  для смт Великий Бурлук  </t>
  </si>
  <si>
    <t>Великобурлуцька райдержадміністрація</t>
  </si>
  <si>
    <t>Валківська райдержадміністрація</t>
  </si>
  <si>
    <t xml:space="preserve">Придбання сміттєвозу для Краснопавлівської селищної ради Лозівського району </t>
  </si>
  <si>
    <t>Лозівська райдержадміністрація</t>
  </si>
  <si>
    <t xml:space="preserve">Придбання вакуумної машини для смт Золочів Золочівського району </t>
  </si>
  <si>
    <t>Придбання сміттєвозу  для смт Дворічна Дворічанського району</t>
  </si>
  <si>
    <t xml:space="preserve">Придбання вакуумної машини  для Близнюківського району </t>
  </si>
  <si>
    <t>Придбання вакуумної машини  для смт Кегичівка</t>
  </si>
  <si>
    <t xml:space="preserve">Придбання сміттєвозу для смт Старий Салтів Вовчанського району </t>
  </si>
  <si>
    <t>Золочівська райдержадміністрація</t>
  </si>
  <si>
    <t>Дворічанська райдержадміністрація</t>
  </si>
  <si>
    <t>Близнюківська райдержадміністрація</t>
  </si>
  <si>
    <t>Чугуївська міська рада</t>
  </si>
  <si>
    <t>Кегичівська райдержадміністрація</t>
  </si>
  <si>
    <t>Придбання  сміттєвозу для смт Краснокутськ</t>
  </si>
  <si>
    <t>Придбання сміттєвозу для смт Мала Данилівка Дергачівського району</t>
  </si>
  <si>
    <t>Розробка проектно-кошторисної документації на будівництво полігону ТПВ в м. Лозова</t>
  </si>
  <si>
    <t>Розробка проектно-кошторисної документації на будівництво полігону ТПВ в м. Вовчанськ</t>
  </si>
  <si>
    <t>Краснокутська райдержадміністрація</t>
  </si>
  <si>
    <t>IІІ. Охорона і раціональне використання земель</t>
  </si>
  <si>
    <t>планових надходжень 2016 року</t>
  </si>
  <si>
    <t>залишку коштів станом на 01.01.2016</t>
  </si>
  <si>
    <t xml:space="preserve">Придбання сміттєвозу для м. Валки </t>
  </si>
  <si>
    <t>Придбання сміттєвозу для м. Балаклія</t>
  </si>
  <si>
    <t>Балаклійська райдержадміністрація</t>
  </si>
  <si>
    <t>Первомайська міська рада</t>
  </si>
  <si>
    <t xml:space="preserve">Придбання сміттєвозу для м. Первомайський </t>
  </si>
  <si>
    <t xml:space="preserve">Придбання сміттєвозу для м. Чугуєва </t>
  </si>
  <si>
    <t>Додаток 10</t>
  </si>
  <si>
    <t>Будівництво каналізаційних мереж та благоустрій по вул. Першотравневій  в смт Краснокутськ Краснокутського району</t>
  </si>
  <si>
    <t>Розчищення русла річки Уди в смт Золочів Золочівського району Харківської області</t>
  </si>
  <si>
    <t>Розробка проектно-кошторисної документації на будівництво Комплексу по управлінню ТПВ в
м. Красноград</t>
  </si>
  <si>
    <t>Розробка проектно-кошторисної документації на будівництво Комплексу по управлінню відходами у Первомайському районі</t>
  </si>
  <si>
    <t>Придбання  сміттєвозу для Кулиничівської селищної ради Харківського району</t>
  </si>
  <si>
    <t>Реконструкція очисних споруд в с. Феськи, Золочівський район, Харківська область</t>
  </si>
  <si>
    <t>Придбання сміттєвозу для м. Лозова</t>
  </si>
  <si>
    <t>Лозівська міська рада</t>
  </si>
  <si>
    <t>Розробка проектно-кошторисної документації на будівництво очисних споруд в м. Люботин по вул. Шмідта</t>
  </si>
  <si>
    <t>Розробка проектно-кошторисної документації на будівництво модульних очисних споруд в с. Богуславка Борівського району Харківської області</t>
  </si>
  <si>
    <t>Розробка проектно-кошторисної документації на будівництво модульних очисних споруд в с. Нагірне Зачепилівського району Харківської області</t>
  </si>
  <si>
    <t>Реконструкція  очисних споруд каналізації Малоданилівської селищної ради Дергачівського району Харківської області (коригування)</t>
  </si>
  <si>
    <t>Розробка проектно-кошторисної документації на будівництво каналізаційних очисних споруд в м. Богодухові в с. Семенів Яр продуктивністю 700 м. куб/на добу</t>
  </si>
  <si>
    <t>Придбання обладнання, устаткування для реалізації заходів з водообміну у Краснопавлівському водосховищі</t>
  </si>
  <si>
    <t xml:space="preserve"> від __ _________ 2016 року № ___ - VIІ  </t>
  </si>
  <si>
    <t>(___ сесія VIІ скликання)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</si>
</sst>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 Cyr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53" applyFont="1" applyFill="1" applyAlignment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_8_лімі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10" zoomScaleNormal="110" zoomScaleSheetLayoutView="120" zoomScalePageLayoutView="0" workbookViewId="0" topLeftCell="A1">
      <selection activeCell="J9" sqref="J9"/>
    </sheetView>
  </sheetViews>
  <sheetFormatPr defaultColWidth="9.00390625" defaultRowHeight="12.75"/>
  <cols>
    <col min="1" max="1" width="4.75390625" style="2" customWidth="1"/>
    <col min="2" max="2" width="51.75390625" style="35" customWidth="1"/>
    <col min="3" max="3" width="33.375" style="3" customWidth="1"/>
    <col min="4" max="4" width="18.375" style="19" customWidth="1"/>
    <col min="5" max="5" width="15.00390625" style="7" customWidth="1"/>
    <col min="6" max="6" width="9.375" style="3" customWidth="1"/>
    <col min="7" max="7" width="9.25390625" style="3" bestFit="1" customWidth="1"/>
    <col min="8" max="16384" width="9.125" style="3" customWidth="1"/>
  </cols>
  <sheetData>
    <row r="1" spans="2:5" ht="15" customHeight="1">
      <c r="B1" s="34"/>
      <c r="C1" s="43" t="s">
        <v>57</v>
      </c>
      <c r="D1" s="43"/>
      <c r="E1" s="5"/>
    </row>
    <row r="2" spans="2:5" ht="15" customHeight="1">
      <c r="B2" s="34"/>
      <c r="C2" s="43" t="s">
        <v>10</v>
      </c>
      <c r="D2" s="43"/>
      <c r="E2" s="5"/>
    </row>
    <row r="3" spans="2:5" ht="15" customHeight="1">
      <c r="B3" s="34"/>
      <c r="C3" s="43" t="s">
        <v>72</v>
      </c>
      <c r="D3" s="43"/>
      <c r="E3" s="36"/>
    </row>
    <row r="4" spans="2:5" ht="15.75">
      <c r="B4" s="34"/>
      <c r="C4" s="43" t="s">
        <v>73</v>
      </c>
      <c r="D4" s="43"/>
      <c r="E4" s="36"/>
    </row>
    <row r="5" spans="2:5" ht="15.75">
      <c r="B5" s="34"/>
      <c r="C5" s="4"/>
      <c r="D5" s="4"/>
      <c r="E5" s="5"/>
    </row>
    <row r="6" spans="1:5" ht="18.75">
      <c r="A6" s="44" t="s">
        <v>11</v>
      </c>
      <c r="B6" s="44"/>
      <c r="C6" s="44"/>
      <c r="D6" s="44"/>
      <c r="E6" s="5"/>
    </row>
    <row r="7" spans="1:5" ht="41.25" customHeight="1">
      <c r="A7" s="45" t="s">
        <v>22</v>
      </c>
      <c r="B7" s="45"/>
      <c r="C7" s="45"/>
      <c r="D7" s="45"/>
      <c r="E7" s="5"/>
    </row>
    <row r="8" spans="1:5" ht="11.25" customHeight="1">
      <c r="A8" s="6"/>
      <c r="B8" s="6"/>
      <c r="C8" s="6"/>
      <c r="D8" s="6"/>
      <c r="E8" s="5"/>
    </row>
    <row r="9" spans="1:4" ht="39.75" customHeight="1">
      <c r="A9" s="26" t="s">
        <v>9</v>
      </c>
      <c r="B9" s="27" t="s">
        <v>3</v>
      </c>
      <c r="C9" s="27" t="s">
        <v>5</v>
      </c>
      <c r="D9" s="27" t="s">
        <v>16</v>
      </c>
    </row>
    <row r="10" spans="1:4" ht="15.75">
      <c r="A10" s="8"/>
      <c r="B10" s="40" t="s">
        <v>12</v>
      </c>
      <c r="C10" s="41"/>
      <c r="D10" s="42"/>
    </row>
    <row r="11" spans="1:4" ht="63">
      <c r="A11" s="8">
        <v>1</v>
      </c>
      <c r="B11" s="1" t="s">
        <v>70</v>
      </c>
      <c r="C11" s="23" t="s">
        <v>18</v>
      </c>
      <c r="D11" s="24">
        <v>350000</v>
      </c>
    </row>
    <row r="12" spans="1:4" ht="63">
      <c r="A12" s="8">
        <v>2</v>
      </c>
      <c r="B12" s="1" t="s">
        <v>26</v>
      </c>
      <c r="C12" s="23" t="s">
        <v>18</v>
      </c>
      <c r="D12" s="24">
        <v>309000</v>
      </c>
    </row>
    <row r="13" spans="1:4" ht="63">
      <c r="A13" s="8">
        <v>3</v>
      </c>
      <c r="B13" s="1" t="s">
        <v>67</v>
      </c>
      <c r="C13" s="23" t="s">
        <v>18</v>
      </c>
      <c r="D13" s="24">
        <v>120000</v>
      </c>
    </row>
    <row r="14" spans="1:4" ht="63">
      <c r="A14" s="8">
        <v>4</v>
      </c>
      <c r="B14" s="1" t="s">
        <v>23</v>
      </c>
      <c r="C14" s="23" t="s">
        <v>18</v>
      </c>
      <c r="D14" s="24">
        <v>405000</v>
      </c>
    </row>
    <row r="15" spans="1:4" ht="63">
      <c r="A15" s="8">
        <v>5</v>
      </c>
      <c r="B15" s="1" t="s">
        <v>68</v>
      </c>
      <c r="C15" s="23" t="s">
        <v>18</v>
      </c>
      <c r="D15" s="24">
        <v>120000</v>
      </c>
    </row>
    <row r="16" spans="1:4" ht="63">
      <c r="A16" s="8">
        <v>6</v>
      </c>
      <c r="B16" s="1" t="s">
        <v>58</v>
      </c>
      <c r="C16" s="23" t="s">
        <v>18</v>
      </c>
      <c r="D16" s="24">
        <v>500000</v>
      </c>
    </row>
    <row r="17" spans="1:4" ht="63">
      <c r="A17" s="8">
        <v>7</v>
      </c>
      <c r="B17" s="1" t="s">
        <v>25</v>
      </c>
      <c r="C17" s="23" t="s">
        <v>18</v>
      </c>
      <c r="D17" s="24">
        <v>6769690</v>
      </c>
    </row>
    <row r="18" spans="1:4" ht="63">
      <c r="A18" s="8">
        <v>8</v>
      </c>
      <c r="B18" s="1" t="s">
        <v>66</v>
      </c>
      <c r="C18" s="23" t="s">
        <v>18</v>
      </c>
      <c r="D18" s="24">
        <v>472000</v>
      </c>
    </row>
    <row r="19" spans="1:4" ht="63">
      <c r="A19" s="8">
        <v>9</v>
      </c>
      <c r="B19" s="1" t="s">
        <v>24</v>
      </c>
      <c r="C19" s="23" t="s">
        <v>18</v>
      </c>
      <c r="D19" s="24">
        <v>800000</v>
      </c>
    </row>
    <row r="20" spans="1:4" ht="47.25">
      <c r="A20" s="8">
        <v>10</v>
      </c>
      <c r="B20" s="1" t="s">
        <v>69</v>
      </c>
      <c r="C20" s="23" t="s">
        <v>14</v>
      </c>
      <c r="D20" s="24">
        <v>5200000</v>
      </c>
    </row>
    <row r="21" spans="1:4" ht="63">
      <c r="A21" s="8">
        <v>11</v>
      </c>
      <c r="B21" s="1" t="s">
        <v>63</v>
      </c>
      <c r="C21" s="23" t="s">
        <v>18</v>
      </c>
      <c r="D21" s="24">
        <v>2734217.75</v>
      </c>
    </row>
    <row r="22" spans="1:4" ht="63">
      <c r="A22" s="8">
        <v>12</v>
      </c>
      <c r="B22" s="1" t="s">
        <v>71</v>
      </c>
      <c r="C22" s="23" t="s">
        <v>18</v>
      </c>
      <c r="D22" s="24">
        <v>1100000</v>
      </c>
    </row>
    <row r="23" spans="1:4" ht="15.75">
      <c r="A23" s="8"/>
      <c r="B23" s="9" t="s">
        <v>1</v>
      </c>
      <c r="C23" s="9"/>
      <c r="D23" s="10">
        <f>SUM(D11:D22)</f>
        <v>17216690</v>
      </c>
    </row>
    <row r="24" spans="1:4" ht="23.25" customHeight="1">
      <c r="A24" s="8"/>
      <c r="B24" s="40" t="s">
        <v>13</v>
      </c>
      <c r="C24" s="41"/>
      <c r="D24" s="42"/>
    </row>
    <row r="25" spans="1:4" ht="63" hidden="1">
      <c r="A25" s="8"/>
      <c r="B25" s="1" t="s">
        <v>46</v>
      </c>
      <c r="C25" s="23" t="s">
        <v>18</v>
      </c>
      <c r="D25" s="24"/>
    </row>
    <row r="26" spans="1:4" ht="63">
      <c r="A26" s="8">
        <v>1</v>
      </c>
      <c r="B26" s="1" t="s">
        <v>60</v>
      </c>
      <c r="C26" s="23" t="s">
        <v>18</v>
      </c>
      <c r="D26" s="24">
        <v>600000</v>
      </c>
    </row>
    <row r="27" spans="1:4" ht="63">
      <c r="A27" s="8">
        <v>2</v>
      </c>
      <c r="B27" s="1" t="s">
        <v>45</v>
      </c>
      <c r="C27" s="23" t="s">
        <v>18</v>
      </c>
      <c r="D27" s="24">
        <v>600000</v>
      </c>
    </row>
    <row r="28" spans="1:4" ht="63">
      <c r="A28" s="8">
        <v>3</v>
      </c>
      <c r="B28" s="1" t="s">
        <v>61</v>
      </c>
      <c r="C28" s="23" t="s">
        <v>18</v>
      </c>
      <c r="D28" s="24">
        <v>800000</v>
      </c>
    </row>
    <row r="29" spans="1:4" ht="31.5">
      <c r="A29" s="8">
        <v>4</v>
      </c>
      <c r="B29" s="28" t="s">
        <v>52</v>
      </c>
      <c r="C29" s="23" t="s">
        <v>53</v>
      </c>
      <c r="D29" s="24">
        <v>2100000</v>
      </c>
    </row>
    <row r="30" spans="1:4" ht="31.5">
      <c r="A30" s="8">
        <v>5</v>
      </c>
      <c r="B30" s="1" t="s">
        <v>35</v>
      </c>
      <c r="C30" s="23" t="s">
        <v>40</v>
      </c>
      <c r="D30" s="24">
        <v>1200000</v>
      </c>
    </row>
    <row r="31" spans="1:4" ht="31.5" customHeight="1">
      <c r="A31" s="8">
        <v>6</v>
      </c>
      <c r="B31" s="28" t="s">
        <v>51</v>
      </c>
      <c r="C31" s="23" t="s">
        <v>30</v>
      </c>
      <c r="D31" s="24">
        <v>1100000</v>
      </c>
    </row>
    <row r="32" spans="1:4" ht="31.5">
      <c r="A32" s="8">
        <v>7</v>
      </c>
      <c r="B32" s="1" t="s">
        <v>28</v>
      </c>
      <c r="C32" s="23" t="s">
        <v>29</v>
      </c>
      <c r="D32" s="24">
        <v>1200000</v>
      </c>
    </row>
    <row r="33" spans="1:4" ht="31.5">
      <c r="A33" s="8">
        <v>8</v>
      </c>
      <c r="B33" s="1" t="s">
        <v>37</v>
      </c>
      <c r="C33" s="23" t="s">
        <v>8</v>
      </c>
      <c r="D33" s="24">
        <v>1220000</v>
      </c>
    </row>
    <row r="34" spans="1:4" ht="31.5">
      <c r="A34" s="8">
        <v>9</v>
      </c>
      <c r="B34" s="1" t="s">
        <v>34</v>
      </c>
      <c r="C34" s="23" t="s">
        <v>39</v>
      </c>
      <c r="D34" s="24">
        <v>1100000</v>
      </c>
    </row>
    <row r="35" spans="1:4" ht="31.5">
      <c r="A35" s="8">
        <v>10</v>
      </c>
      <c r="B35" s="1" t="s">
        <v>27</v>
      </c>
      <c r="C35" s="23" t="s">
        <v>19</v>
      </c>
      <c r="D35" s="24">
        <v>1100000</v>
      </c>
    </row>
    <row r="36" spans="1:4" ht="31.5">
      <c r="A36" s="8">
        <v>11</v>
      </c>
      <c r="B36" s="1" t="s">
        <v>44</v>
      </c>
      <c r="C36" s="23" t="s">
        <v>19</v>
      </c>
      <c r="D36" s="24">
        <v>1220000</v>
      </c>
    </row>
    <row r="37" spans="1:4" ht="31.5">
      <c r="A37" s="8">
        <v>12</v>
      </c>
      <c r="B37" s="1" t="s">
        <v>33</v>
      </c>
      <c r="C37" s="23" t="s">
        <v>38</v>
      </c>
      <c r="D37" s="24">
        <v>1700000</v>
      </c>
    </row>
    <row r="38" spans="1:4" ht="31.5">
      <c r="A38" s="8">
        <v>13</v>
      </c>
      <c r="B38" s="1" t="s">
        <v>36</v>
      </c>
      <c r="C38" s="23" t="s">
        <v>42</v>
      </c>
      <c r="D38" s="24">
        <v>1200000</v>
      </c>
    </row>
    <row r="39" spans="1:4" ht="31.5">
      <c r="A39" s="8">
        <v>14</v>
      </c>
      <c r="B39" s="1" t="s">
        <v>43</v>
      </c>
      <c r="C39" s="23" t="s">
        <v>47</v>
      </c>
      <c r="D39" s="24">
        <v>2100000</v>
      </c>
    </row>
    <row r="40" spans="1:4" ht="31.5">
      <c r="A40" s="8">
        <v>15</v>
      </c>
      <c r="B40" s="28" t="s">
        <v>31</v>
      </c>
      <c r="C40" s="23" t="s">
        <v>32</v>
      </c>
      <c r="D40" s="24">
        <v>2100000</v>
      </c>
    </row>
    <row r="41" spans="1:4" ht="31.5">
      <c r="A41" s="8">
        <v>16</v>
      </c>
      <c r="B41" s="1" t="s">
        <v>62</v>
      </c>
      <c r="C41" s="24" t="s">
        <v>2</v>
      </c>
      <c r="D41" s="24">
        <v>2100000</v>
      </c>
    </row>
    <row r="42" spans="1:4" ht="15.75">
      <c r="A42" s="8">
        <v>17</v>
      </c>
      <c r="B42" s="1" t="s">
        <v>64</v>
      </c>
      <c r="C42" s="24" t="s">
        <v>65</v>
      </c>
      <c r="D42" s="24">
        <v>1200000</v>
      </c>
    </row>
    <row r="43" spans="1:4" ht="15.75">
      <c r="A43" s="8">
        <v>18</v>
      </c>
      <c r="B43" s="1" t="s">
        <v>55</v>
      </c>
      <c r="C43" s="23" t="s">
        <v>54</v>
      </c>
      <c r="D43" s="24">
        <v>2100000</v>
      </c>
    </row>
    <row r="44" spans="1:4" ht="15.75">
      <c r="A44" s="8">
        <v>19</v>
      </c>
      <c r="B44" s="1" t="s">
        <v>56</v>
      </c>
      <c r="C44" s="23" t="s">
        <v>41</v>
      </c>
      <c r="D44" s="24">
        <v>2100000</v>
      </c>
    </row>
    <row r="45" spans="1:4" ht="15.75">
      <c r="A45" s="8"/>
      <c r="B45" s="9" t="s">
        <v>1</v>
      </c>
      <c r="C45" s="9"/>
      <c r="D45" s="10">
        <f>SUM(D25:D44)</f>
        <v>26475456</v>
      </c>
    </row>
    <row r="46" spans="1:4" ht="27.75" customHeight="1">
      <c r="A46" s="8"/>
      <c r="B46" s="37" t="s">
        <v>48</v>
      </c>
      <c r="C46" s="38"/>
      <c r="D46" s="39"/>
    </row>
    <row r="47" spans="1:4" ht="63">
      <c r="A47" s="8">
        <v>1</v>
      </c>
      <c r="B47" s="28" t="s">
        <v>59</v>
      </c>
      <c r="C47" s="23" t="s">
        <v>18</v>
      </c>
      <c r="D47" s="24">
        <v>1963293</v>
      </c>
    </row>
    <row r="48" spans="1:4" ht="15.75">
      <c r="A48" s="8"/>
      <c r="B48" s="29" t="s">
        <v>1</v>
      </c>
      <c r="C48" s="30"/>
      <c r="D48" s="10">
        <f>SUM(D47:D47)</f>
        <v>1963293</v>
      </c>
    </row>
    <row r="49" spans="1:4" ht="15.75">
      <c r="A49" s="31"/>
      <c r="B49" s="29" t="s">
        <v>17</v>
      </c>
      <c r="C49" s="29"/>
      <c r="D49" s="32">
        <f>D23+D45+D48</f>
        <v>46019983</v>
      </c>
    </row>
    <row r="50" spans="1:4" ht="15.75" hidden="1">
      <c r="A50" s="31"/>
      <c r="B50" s="29" t="s">
        <v>4</v>
      </c>
      <c r="C50" s="29"/>
      <c r="D50" s="32">
        <f>D49</f>
        <v>46019983</v>
      </c>
    </row>
    <row r="51" spans="1:4" ht="15.75">
      <c r="A51" s="31"/>
      <c r="B51" s="31" t="s">
        <v>15</v>
      </c>
      <c r="C51" s="31"/>
      <c r="D51" s="33"/>
    </row>
    <row r="52" spans="1:5" ht="15.75">
      <c r="A52" s="31"/>
      <c r="B52" s="31" t="s">
        <v>49</v>
      </c>
      <c r="C52" s="31"/>
      <c r="D52" s="33">
        <v>41970000</v>
      </c>
      <c r="E52" s="25"/>
    </row>
    <row r="53" spans="1:4" ht="15.75">
      <c r="A53" s="31"/>
      <c r="B53" s="31" t="s">
        <v>50</v>
      </c>
      <c r="C53" s="31"/>
      <c r="D53" s="33">
        <v>1028983</v>
      </c>
    </row>
    <row r="54" spans="1:4" ht="15.75">
      <c r="A54" s="11"/>
      <c r="B54" s="11"/>
      <c r="C54" s="11"/>
      <c r="D54" s="12"/>
    </row>
    <row r="55" spans="1:5" s="16" customFormat="1" ht="42.75" customHeight="1">
      <c r="A55" s="13"/>
      <c r="B55" s="14" t="s">
        <v>20</v>
      </c>
      <c r="C55" s="13"/>
      <c r="D55" s="14" t="s">
        <v>21</v>
      </c>
      <c r="E55" s="15"/>
    </row>
    <row r="56" spans="1:4" ht="15.75" hidden="1">
      <c r="A56" s="17"/>
      <c r="B56" s="17"/>
      <c r="C56" s="17"/>
      <c r="D56" s="18" t="s">
        <v>0</v>
      </c>
    </row>
    <row r="57" ht="15" hidden="1"/>
    <row r="58" ht="15" hidden="1"/>
    <row r="59" spans="2:3" ht="15" hidden="1">
      <c r="B59" s="2"/>
      <c r="C59" s="2"/>
    </row>
    <row r="60" spans="2:4" ht="47.25" hidden="1">
      <c r="B60" s="20" t="s">
        <v>6</v>
      </c>
      <c r="D60" s="21" t="s">
        <v>7</v>
      </c>
    </row>
    <row r="62" spans="6:7" ht="15">
      <c r="F62" s="22"/>
      <c r="G62" s="22"/>
    </row>
  </sheetData>
  <sheetProtection/>
  <mergeCells count="9">
    <mergeCell ref="B46:D46"/>
    <mergeCell ref="B10:D10"/>
    <mergeCell ref="B24:D24"/>
    <mergeCell ref="C1:D1"/>
    <mergeCell ref="C2:D2"/>
    <mergeCell ref="C3:D3"/>
    <mergeCell ref="C4:D4"/>
    <mergeCell ref="A6:D6"/>
    <mergeCell ref="A7:D7"/>
  </mergeCells>
  <printOptions/>
  <pageMargins left="0.24" right="0.1968503937007874" top="0.45" bottom="0.5" header="0.46" footer="0.24"/>
  <pageSetup blackAndWhite="1" fitToHeight="5" horizontalDpi="600" verticalDpi="600" orientation="portrait" paperSize="9" scale="92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alipchanskaya</cp:lastModifiedBy>
  <cp:lastPrinted>2016-07-13T11:53:57Z</cp:lastPrinted>
  <dcterms:created xsi:type="dcterms:W3CDTF">2010-09-21T13:50:13Z</dcterms:created>
  <dcterms:modified xsi:type="dcterms:W3CDTF">2016-10-17T12:16:32Z</dcterms:modified>
  <cp:category/>
  <cp:version/>
  <cp:contentType/>
  <cp:contentStatus/>
</cp:coreProperties>
</file>