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025" tabRatio="601" activeTab="0"/>
  </bookViews>
  <sheets>
    <sheet name="250326змін.2016" sheetId="1" r:id="rId1"/>
  </sheets>
  <definedNames>
    <definedName name="_xlnm.Print_Area" localSheetId="0">'250326змін.2016'!$A$1:$D$42</definedName>
  </definedNames>
  <calcPr fullCalcOnLoad="1"/>
</workbook>
</file>

<file path=xl/sharedStrings.xml><?xml version="1.0" encoding="utf-8"?>
<sst xmlns="http://schemas.openxmlformats.org/spreadsheetml/2006/main" count="44" uniqueCount="44">
  <si>
    <t>м. Харків</t>
  </si>
  <si>
    <t>Всього:</t>
  </si>
  <si>
    <t>4=2+3</t>
  </si>
  <si>
    <t>грн.</t>
  </si>
  <si>
    <t>м. Ізюм</t>
  </si>
  <si>
    <t>м. Куп'янськ</t>
  </si>
  <si>
    <t>м. Лозова</t>
  </si>
  <si>
    <t>м. Люботин</t>
  </si>
  <si>
    <t>м. Первомайський</t>
  </si>
  <si>
    <t>м. Чугуїв</t>
  </si>
  <si>
    <t>Балаклійський р-н</t>
  </si>
  <si>
    <t>Барвінківський р-н</t>
  </si>
  <si>
    <t>Близнюківський р-н</t>
  </si>
  <si>
    <t>Богодухівський р-н</t>
  </si>
  <si>
    <t>Борівський р-н</t>
  </si>
  <si>
    <t>Валківський р-н</t>
  </si>
  <si>
    <t>Великобурлуцький р-н</t>
  </si>
  <si>
    <t>Вовчанський р-н</t>
  </si>
  <si>
    <t>Дворічанський р-н</t>
  </si>
  <si>
    <t>Дергачівський р-н</t>
  </si>
  <si>
    <t>Зачепилівський р-н</t>
  </si>
  <si>
    <t>Зміївський р-н</t>
  </si>
  <si>
    <t>Золочівський р-н</t>
  </si>
  <si>
    <t>Ізюмський р-н</t>
  </si>
  <si>
    <t>Кегичівський р-н</t>
  </si>
  <si>
    <t>Коломацький р-н</t>
  </si>
  <si>
    <t>Красноградський р-н</t>
  </si>
  <si>
    <t>Краснокутський р-н</t>
  </si>
  <si>
    <t>Куп'янський р-н</t>
  </si>
  <si>
    <t>Лозівський р-н</t>
  </si>
  <si>
    <t>Нововодолазький р-н</t>
  </si>
  <si>
    <t>Первомайський р-н</t>
  </si>
  <si>
    <t>Печенізький р-н</t>
  </si>
  <si>
    <t>Сахновщинський р-н</t>
  </si>
  <si>
    <t>Харківський р-н</t>
  </si>
  <si>
    <t>Чугуївський р-н</t>
  </si>
  <si>
    <t>Шевченківський р-н</t>
  </si>
  <si>
    <t>субвенції на виплату державної допомоги сім’ям з дітьми, малозабезпеченим сім’ям, інвалідам з дитинства, дітям – інвалідам та тимчасової державної допомоги дітям та допомоги по догляду за інвалідами I чи II групи внаслідок психічного розладу на 2016 рік</t>
  </si>
  <si>
    <t>Назва міст і районів</t>
  </si>
  <si>
    <t>Передбачено в бюджеті на 2016 рік</t>
  </si>
  <si>
    <t>Перерозподіл обсягу субвенції</t>
  </si>
  <si>
    <t>Уточнений план на 2016 рік</t>
  </si>
  <si>
    <t>Додаток 3</t>
  </si>
  <si>
    <t>Пропозиції щодо перерозподілу обсягів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</si>
</sst>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€-2]\ ###,000_);[Red]\([$€-2]\ ###,000\)"/>
    <numFmt numFmtId="191" formatCode="#,##0.000"/>
    <numFmt numFmtId="192" formatCode="#,##0.0"/>
    <numFmt numFmtId="193" formatCode="#,##0\ &quot;к.&quot;;\-#,##0\ &quot;к.&quot;"/>
    <numFmt numFmtId="194" formatCode="#,##0\ &quot;к.&quot;;[Red]\-#,##0\ &quot;к.&quot;"/>
    <numFmt numFmtId="195" formatCode="#,##0.00\ &quot;к.&quot;;\-#,##0.00\ &quot;к.&quot;"/>
    <numFmt numFmtId="196" formatCode="#,##0.00\ &quot;к.&quot;;[Red]\-#,##0.00\ &quot;к.&quot;"/>
    <numFmt numFmtId="197" formatCode="_-* #,##0\ &quot;к.&quot;_-;\-* #,##0\ &quot;к.&quot;_-;_-* &quot;-&quot;\ &quot;к.&quot;_-;_-@_-"/>
    <numFmt numFmtId="198" formatCode="_-* #,##0\ _к_._-;\-* #,##0\ _к_._-;_-* &quot;-&quot;\ _к_._-;_-@_-"/>
    <numFmt numFmtId="199" formatCode="_-* #,##0.00\ &quot;к.&quot;_-;\-* #,##0.00\ &quot;к.&quot;_-;_-* &quot;-&quot;??\ &quot;к.&quot;_-;_-@_-"/>
    <numFmt numFmtId="200" formatCode="_-* #,##0.00\ _к_._-;\-* #,##0.00\ _к_._-;_-* &quot;-&quot;??\ _к_._-;_-@_-"/>
    <numFmt numFmtId="201" formatCode="#,##0&quot;грн.&quot;;\-#,##0&quot;грн.&quot;"/>
    <numFmt numFmtId="202" formatCode="#,##0&quot;грн.&quot;;[Red]\-#,##0&quot;грн.&quot;"/>
    <numFmt numFmtId="203" formatCode="#,##0.00&quot;грн.&quot;;\-#,##0.00&quot;грн.&quot;"/>
    <numFmt numFmtId="204" formatCode="#,##0.00&quot;грн.&quot;;[Red]\-#,##0.00&quot;грн.&quot;"/>
    <numFmt numFmtId="205" formatCode="_-* #,##0&quot;грн.&quot;_-;\-* #,##0&quot;грн.&quot;_-;_-* &quot;-&quot;&quot;грн.&quot;_-;_-@_-"/>
    <numFmt numFmtId="206" formatCode="_-* #,##0_г_р_н_._-;\-* #,##0_г_р_н_._-;_-* &quot;-&quot;_г_р_н_._-;_-@_-"/>
    <numFmt numFmtId="207" formatCode="_-* #,##0.00&quot;грн.&quot;_-;\-* #,##0.00&quot;грн.&quot;_-;_-* &quot;-&quot;??&quot;грн.&quot;_-;_-@_-"/>
    <numFmt numFmtId="208" formatCode="_-* #,##0.00_г_р_н_._-;\-* #,##0.00_г_р_н_._-;_-* &quot;-&quot;??_г_р_н_._-;_-@_-"/>
    <numFmt numFmtId="209" formatCode="0.0;[Red]0.0"/>
    <numFmt numFmtId="210" formatCode="_-* #,##0.000\ _г_р_н_._-;\-* #,##0.000\ _г_р_н_._-;_-* &quot;-&quot;??\ _г_р_н_._-;_-@_-"/>
    <numFmt numFmtId="211" formatCode="_-* #,##0.0000\ _г_р_н_._-;\-* #,##0.0000\ _г_р_н_._-;_-* &quot;-&quot;??\ _г_р_н_._-;_-@_-"/>
    <numFmt numFmtId="212" formatCode="_-* #,##0.00000\ _г_р_н_._-;\-* #,##0.00000\ _г_р_н_._-;_-* &quot;-&quot;??\ _г_р_н_._-;_-@_-"/>
    <numFmt numFmtId="213" formatCode="_-* #,##0.0\ _г_р_н_._-;\-* #,##0.0\ _г_р_н_._-;_-* &quot;-&quot;??\ _г_р_н_._-;_-@_-"/>
    <numFmt numFmtId="214" formatCode="[$-422]d\ mmmm\ yyyy&quot; р.&quot;"/>
    <numFmt numFmtId="215" formatCode="dd\.mm\.yy;@"/>
    <numFmt numFmtId="216" formatCode="#,##0.000\ &quot;грн.&quot;"/>
    <numFmt numFmtId="217" formatCode="0.00_ ;\-0.00\ "/>
    <numFmt numFmtId="218" formatCode="[$-FC19]d\ mmmm\ yyyy\ &quot;г.&quot;"/>
    <numFmt numFmtId="219" formatCode="#,##0.0000"/>
    <numFmt numFmtId="220" formatCode="#,##0.00000"/>
    <numFmt numFmtId="221" formatCode="#,##0.000000"/>
    <numFmt numFmtId="222" formatCode="#,##0.0000000"/>
    <numFmt numFmtId="223" formatCode="#,##0.00000000"/>
    <numFmt numFmtId="224" formatCode="0.000000000"/>
  </numFmts>
  <fonts count="17">
    <font>
      <sz val="12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8"/>
      <name val="Times New Roman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name val="Helv"/>
      <family val="0"/>
    </font>
    <font>
      <sz val="13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1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8" fillId="0" borderId="0" xfId="18" applyFont="1" applyAlignment="1">
      <alignment vertical="top" wrapText="1"/>
      <protection/>
    </xf>
    <xf numFmtId="0" fontId="5" fillId="0" borderId="0" xfId="18" applyFont="1" applyBorder="1" applyAlignment="1">
      <alignment horizontal="center" vertical="top" wrapText="1"/>
      <protection/>
    </xf>
    <xf numFmtId="0" fontId="9" fillId="0" borderId="0" xfId="18" applyFont="1" applyAlignment="1">
      <alignment vertical="top" wrapText="1"/>
      <protection/>
    </xf>
    <xf numFmtId="0" fontId="9" fillId="0" borderId="0" xfId="18" applyFont="1" applyAlignment="1">
      <alignment horizontal="right" vertical="top" wrapText="1"/>
      <protection/>
    </xf>
    <xf numFmtId="0" fontId="10" fillId="0" borderId="0" xfId="18" applyFont="1" applyAlignment="1">
      <alignment vertical="top" wrapText="1"/>
      <protection/>
    </xf>
    <xf numFmtId="0" fontId="9" fillId="0" borderId="1" xfId="18" applyFont="1" applyBorder="1" applyAlignment="1">
      <alignment horizontal="center" vertical="top" wrapText="1"/>
      <protection/>
    </xf>
    <xf numFmtId="189" fontId="9" fillId="0" borderId="0" xfId="18" applyNumberFormat="1" applyFont="1" applyAlignment="1">
      <alignment vertical="top" wrapText="1"/>
      <protection/>
    </xf>
    <xf numFmtId="3" fontId="9" fillId="0" borderId="0" xfId="18" applyNumberFormat="1" applyFont="1" applyAlignment="1">
      <alignment vertical="top" wrapText="1"/>
      <protection/>
    </xf>
    <xf numFmtId="0" fontId="9" fillId="0" borderId="0" xfId="18" applyFont="1" applyFill="1" applyAlignment="1">
      <alignment vertical="top" wrapText="1"/>
      <protection/>
    </xf>
    <xf numFmtId="191" fontId="6" fillId="0" borderId="0" xfId="18" applyNumberFormat="1" applyFont="1" applyFill="1" applyAlignment="1">
      <alignment vertical="top" wrapText="1"/>
      <protection/>
    </xf>
    <xf numFmtId="0" fontId="6" fillId="0" borderId="0" xfId="18" applyFont="1" applyAlignment="1">
      <alignment horizontal="right" vertical="top" wrapText="1"/>
      <protection/>
    </xf>
    <xf numFmtId="0" fontId="8" fillId="0" borderId="1" xfId="18" applyFont="1" applyFill="1" applyBorder="1" applyAlignment="1">
      <alignment horizontal="center" vertical="top" wrapText="1"/>
      <protection/>
    </xf>
    <xf numFmtId="0" fontId="11" fillId="0" borderId="1" xfId="18" applyFont="1" applyBorder="1" applyAlignment="1">
      <alignment horizontal="center" vertical="top" wrapText="1"/>
      <protection/>
    </xf>
    <xf numFmtId="191" fontId="13" fillId="0" borderId="0" xfId="18" applyNumberFormat="1" applyFont="1" applyBorder="1" applyAlignment="1" applyProtection="1">
      <alignment horizontal="right" vertical="top" wrapText="1"/>
      <protection/>
    </xf>
    <xf numFmtId="191" fontId="13" fillId="0" borderId="0" xfId="18" applyNumberFormat="1" applyFont="1" applyBorder="1" applyAlignment="1" applyProtection="1">
      <alignment horizontal="right" wrapText="1"/>
      <protection/>
    </xf>
    <xf numFmtId="0" fontId="7" fillId="0" borderId="0" xfId="18" applyFont="1" applyAlignment="1">
      <alignment vertical="top" wrapText="1"/>
      <protection/>
    </xf>
    <xf numFmtId="0" fontId="15" fillId="0" borderId="0" xfId="18" applyFont="1" applyAlignment="1">
      <alignment horizontal="center" vertical="top" wrapText="1"/>
      <protection/>
    </xf>
    <xf numFmtId="0" fontId="15" fillId="0" borderId="1" xfId="18" applyFont="1" applyFill="1" applyBorder="1" applyAlignment="1">
      <alignment horizontal="center" vertical="center" wrapText="1"/>
      <protection/>
    </xf>
    <xf numFmtId="0" fontId="12" fillId="0" borderId="1" xfId="18" applyFont="1" applyFill="1" applyBorder="1" applyAlignment="1" applyProtection="1">
      <alignment vertical="top" shrinkToFit="1"/>
      <protection/>
    </xf>
    <xf numFmtId="3" fontId="0" fillId="0" borderId="1" xfId="0" applyNumberFormat="1" applyFont="1" applyBorder="1" applyAlignment="1" applyProtection="1">
      <alignment horizontal="right" wrapText="1"/>
      <protection/>
    </xf>
    <xf numFmtId="3" fontId="0" fillId="0" borderId="1" xfId="18" applyNumberFormat="1" applyFont="1" applyBorder="1" applyAlignment="1">
      <alignment horizontal="right" vertical="top" wrapText="1"/>
      <protection/>
    </xf>
    <xf numFmtId="0" fontId="11" fillId="0" borderId="1" xfId="18" applyFont="1" applyFill="1" applyBorder="1" applyAlignment="1">
      <alignment horizontal="center" vertical="top" wrapText="1"/>
      <protection/>
    </xf>
    <xf numFmtId="192" fontId="10" fillId="0" borderId="1" xfId="18" applyNumberFormat="1" applyFont="1" applyBorder="1" applyAlignment="1">
      <alignment horizontal="left" vertical="top" wrapText="1"/>
      <protection/>
    </xf>
    <xf numFmtId="0" fontId="7" fillId="0" borderId="0" xfId="18" applyFont="1" applyAlignment="1">
      <alignment horizontal="left" vertical="top" wrapText="1"/>
      <protection/>
    </xf>
    <xf numFmtId="0" fontId="16" fillId="0" borderId="0" xfId="18" applyFont="1" applyBorder="1" applyAlignment="1">
      <alignment horizontal="center" vertical="top" wrapText="1"/>
      <protection/>
    </xf>
    <xf numFmtId="0" fontId="16" fillId="0" borderId="0" xfId="18" applyFont="1" applyAlignment="1">
      <alignment horizontal="center" vertical="top" wrapText="1"/>
      <protection/>
    </xf>
    <xf numFmtId="0" fontId="7" fillId="0" borderId="0" xfId="18" applyFont="1" applyAlignment="1">
      <alignment horizontal="left" vertical="center" wrapText="1"/>
      <protection/>
    </xf>
    <xf numFmtId="3" fontId="10" fillId="0" borderId="1" xfId="0" applyNumberFormat="1" applyFont="1" applyBorder="1" applyAlignment="1" applyProtection="1">
      <alignment horizontal="right" vertical="top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R E E S T R 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6"/>
  <sheetViews>
    <sheetView tabSelected="1" view="pageBreakPreview" zoomScale="75" zoomScaleSheetLayoutView="75" workbookViewId="0" topLeftCell="A1">
      <selection activeCell="A4" sqref="A4:D4"/>
    </sheetView>
  </sheetViews>
  <sheetFormatPr defaultColWidth="9.00390625" defaultRowHeight="15.75"/>
  <cols>
    <col min="1" max="1" width="20.625" style="3" customWidth="1"/>
    <col min="2" max="2" width="22.625" style="9" customWidth="1"/>
    <col min="3" max="3" width="19.00390625" style="3" customWidth="1"/>
    <col min="4" max="4" width="18.125" style="3" customWidth="1"/>
    <col min="5" max="5" width="9.125" style="3" bestFit="1" customWidth="1"/>
    <col min="6" max="6" width="11.375" style="3" customWidth="1"/>
    <col min="7" max="7" width="10.125" style="3" customWidth="1"/>
    <col min="8" max="8" width="8.875" style="3" customWidth="1"/>
    <col min="9" max="9" width="6.875" style="3" customWidth="1"/>
    <col min="10" max="10" width="8.125" style="3" customWidth="1"/>
    <col min="11" max="16384" width="6.875" style="3" customWidth="1"/>
  </cols>
  <sheetData>
    <row r="1" ht="16.5">
      <c r="D1" s="17" t="s">
        <v>42</v>
      </c>
    </row>
    <row r="3" spans="1:4" ht="17.25" customHeight="1">
      <c r="A3" s="26" t="s">
        <v>43</v>
      </c>
      <c r="B3" s="26"/>
      <c r="C3" s="26"/>
      <c r="D3" s="26"/>
    </row>
    <row r="4" spans="1:4" ht="66.75" customHeight="1">
      <c r="A4" s="25" t="s">
        <v>37</v>
      </c>
      <c r="B4" s="25"/>
      <c r="C4" s="25"/>
      <c r="D4" s="25"/>
    </row>
    <row r="5" spans="1:4" ht="14.25" customHeight="1">
      <c r="A5" s="2"/>
      <c r="B5" s="2"/>
      <c r="C5" s="11"/>
      <c r="D5" s="4" t="s">
        <v>3</v>
      </c>
    </row>
    <row r="6" spans="1:7" ht="56.25" customHeight="1">
      <c r="A6" s="18" t="s">
        <v>38</v>
      </c>
      <c r="B6" s="18" t="s">
        <v>39</v>
      </c>
      <c r="C6" s="18" t="s">
        <v>40</v>
      </c>
      <c r="D6" s="18" t="s">
        <v>41</v>
      </c>
      <c r="E6" s="5"/>
      <c r="F6" s="5"/>
      <c r="G6" s="5"/>
    </row>
    <row r="7" spans="1:4" ht="13.5" customHeight="1">
      <c r="A7" s="12">
        <v>1</v>
      </c>
      <c r="B7" s="22">
        <v>2</v>
      </c>
      <c r="C7" s="13">
        <v>3</v>
      </c>
      <c r="D7" s="6" t="s">
        <v>2</v>
      </c>
    </row>
    <row r="8" spans="1:10" ht="18" customHeight="1">
      <c r="A8" s="19" t="s">
        <v>0</v>
      </c>
      <c r="B8" s="20">
        <v>1006901288</v>
      </c>
      <c r="C8" s="21">
        <v>12186940</v>
      </c>
      <c r="D8" s="21">
        <f>B8+C8</f>
        <v>1019088228</v>
      </c>
      <c r="J8" s="8"/>
    </row>
    <row r="9" spans="1:10" ht="18" customHeight="1">
      <c r="A9" s="19" t="s">
        <v>4</v>
      </c>
      <c r="B9" s="20">
        <v>62605083.00000001</v>
      </c>
      <c r="C9" s="21">
        <v>-2841022</v>
      </c>
      <c r="D9" s="21">
        <f aca="true" t="shared" si="0" ref="D9:D41">B9+C9</f>
        <v>59764061.00000001</v>
      </c>
      <c r="J9" s="8"/>
    </row>
    <row r="10" spans="1:10" ht="18" customHeight="1">
      <c r="A10" s="19" t="s">
        <v>5</v>
      </c>
      <c r="B10" s="20">
        <v>57277578.99999999</v>
      </c>
      <c r="C10" s="21">
        <v>-1178960</v>
      </c>
      <c r="D10" s="21">
        <f t="shared" si="0"/>
        <v>56098618.99999999</v>
      </c>
      <c r="J10" s="8"/>
    </row>
    <row r="11" spans="1:10" ht="18" customHeight="1">
      <c r="A11" s="19" t="s">
        <v>6</v>
      </c>
      <c r="B11" s="20">
        <v>84583139.00000001</v>
      </c>
      <c r="C11" s="21">
        <v>-2446474</v>
      </c>
      <c r="D11" s="21">
        <f t="shared" si="0"/>
        <v>82136665.00000001</v>
      </c>
      <c r="J11" s="8"/>
    </row>
    <row r="12" spans="1:10" ht="18" customHeight="1">
      <c r="A12" s="19" t="s">
        <v>7</v>
      </c>
      <c r="B12" s="20">
        <v>21502762</v>
      </c>
      <c r="C12" s="21">
        <v>-365004</v>
      </c>
      <c r="D12" s="21">
        <f t="shared" si="0"/>
        <v>21137758</v>
      </c>
      <c r="J12" s="8"/>
    </row>
    <row r="13" spans="1:10" ht="18" customHeight="1">
      <c r="A13" s="19" t="s">
        <v>8</v>
      </c>
      <c r="B13" s="20">
        <v>35213609</v>
      </c>
      <c r="C13" s="21">
        <v>-1121473</v>
      </c>
      <c r="D13" s="21">
        <f t="shared" si="0"/>
        <v>34092136</v>
      </c>
      <c r="J13" s="8"/>
    </row>
    <row r="14" spans="1:10" ht="18" customHeight="1">
      <c r="A14" s="19" t="s">
        <v>9</v>
      </c>
      <c r="B14" s="20">
        <v>31681834.000000004</v>
      </c>
      <c r="C14" s="21">
        <v>-74189</v>
      </c>
      <c r="D14" s="21">
        <f t="shared" si="0"/>
        <v>31607645.000000004</v>
      </c>
      <c r="J14" s="8"/>
    </row>
    <row r="15" spans="1:10" ht="18" customHeight="1">
      <c r="A15" s="19" t="s">
        <v>10</v>
      </c>
      <c r="B15" s="20">
        <v>71030127.00000001</v>
      </c>
      <c r="C15" s="21">
        <v>-3643430</v>
      </c>
      <c r="D15" s="21">
        <f t="shared" si="0"/>
        <v>67386697.00000001</v>
      </c>
      <c r="J15" s="8"/>
    </row>
    <row r="16" spans="1:10" ht="18" customHeight="1">
      <c r="A16" s="19" t="s">
        <v>11</v>
      </c>
      <c r="B16" s="20">
        <v>34599686</v>
      </c>
      <c r="C16" s="21">
        <v>-777215</v>
      </c>
      <c r="D16" s="21">
        <f t="shared" si="0"/>
        <v>35018503</v>
      </c>
      <c r="J16" s="8"/>
    </row>
    <row r="17" spans="1:10" ht="18" customHeight="1">
      <c r="A17" s="19" t="s">
        <v>12</v>
      </c>
      <c r="B17" s="20">
        <v>29159828</v>
      </c>
      <c r="C17" s="21">
        <v>-804718</v>
      </c>
      <c r="D17" s="21">
        <f t="shared" si="0"/>
        <v>28355110</v>
      </c>
      <c r="J17" s="8"/>
    </row>
    <row r="18" spans="1:10" ht="18" customHeight="1">
      <c r="A18" s="19" t="s">
        <v>13</v>
      </c>
      <c r="B18" s="20">
        <v>44112471.00000001</v>
      </c>
      <c r="C18" s="21">
        <v>-1338463</v>
      </c>
      <c r="D18" s="21">
        <f t="shared" si="0"/>
        <v>42774008.00000001</v>
      </c>
      <c r="J18" s="8"/>
    </row>
    <row r="19" spans="1:10" ht="18" customHeight="1">
      <c r="A19" s="19" t="s">
        <v>14</v>
      </c>
      <c r="B19" s="20">
        <v>25198045.000000004</v>
      </c>
      <c r="C19" s="21">
        <v>1935.75</v>
      </c>
      <c r="D19" s="21">
        <f t="shared" si="0"/>
        <v>25199999.000000004</v>
      </c>
      <c r="J19" s="8"/>
    </row>
    <row r="20" spans="1:10" ht="18" customHeight="1">
      <c r="A20" s="19" t="s">
        <v>15</v>
      </c>
      <c r="B20" s="20">
        <v>32408234.999999996</v>
      </c>
      <c r="C20" s="21">
        <v>-322259</v>
      </c>
      <c r="D20" s="21">
        <f t="shared" si="0"/>
        <v>32085975.999999996</v>
      </c>
      <c r="J20" s="8"/>
    </row>
    <row r="21" spans="1:10" ht="18" customHeight="1">
      <c r="A21" s="19" t="s">
        <v>16</v>
      </c>
      <c r="B21" s="20">
        <v>25280845</v>
      </c>
      <c r="C21" s="21">
        <v>-821506</v>
      </c>
      <c r="D21" s="21">
        <f t="shared" si="0"/>
        <v>24459339</v>
      </c>
      <c r="J21" s="8"/>
    </row>
    <row r="22" spans="1:10" ht="18" customHeight="1">
      <c r="A22" s="19" t="s">
        <v>17</v>
      </c>
      <c r="B22" s="20">
        <v>48209022.99999999</v>
      </c>
      <c r="C22" s="21">
        <v>-1825022</v>
      </c>
      <c r="D22" s="21">
        <f t="shared" si="0"/>
        <v>46384000.99999999</v>
      </c>
      <c r="J22" s="8"/>
    </row>
    <row r="23" spans="1:10" ht="18" customHeight="1">
      <c r="A23" s="19" t="s">
        <v>18</v>
      </c>
      <c r="B23" s="20">
        <v>24623764</v>
      </c>
      <c r="C23" s="21">
        <v>-917299</v>
      </c>
      <c r="D23" s="21">
        <f t="shared" si="0"/>
        <v>23706465</v>
      </c>
      <c r="J23" s="8"/>
    </row>
    <row r="24" spans="1:10" ht="18" customHeight="1">
      <c r="A24" s="19" t="s">
        <v>19</v>
      </c>
      <c r="B24" s="20">
        <v>75319583.99999999</v>
      </c>
      <c r="C24" s="21">
        <v>-186720</v>
      </c>
      <c r="D24" s="21">
        <f t="shared" si="0"/>
        <v>75132863.99999999</v>
      </c>
      <c r="J24" s="8"/>
    </row>
    <row r="25" spans="1:10" ht="18" customHeight="1">
      <c r="A25" s="19" t="s">
        <v>20</v>
      </c>
      <c r="B25" s="20">
        <v>22425251</v>
      </c>
      <c r="C25" s="21">
        <v>67450</v>
      </c>
      <c r="D25" s="21">
        <f t="shared" si="0"/>
        <v>22492701</v>
      </c>
      <c r="J25" s="8"/>
    </row>
    <row r="26" spans="1:10" ht="18" customHeight="1">
      <c r="A26" s="19" t="s">
        <v>21</v>
      </c>
      <c r="B26" s="20">
        <v>58546049.00000001</v>
      </c>
      <c r="C26" s="21">
        <v>909226</v>
      </c>
      <c r="D26" s="21">
        <f t="shared" si="0"/>
        <v>59455275.00000001</v>
      </c>
      <c r="J26" s="8"/>
    </row>
    <row r="27" spans="1:10" ht="18" customHeight="1">
      <c r="A27" s="19" t="s">
        <v>22</v>
      </c>
      <c r="B27" s="20">
        <v>28855493</v>
      </c>
      <c r="C27" s="21">
        <v>-850606</v>
      </c>
      <c r="D27" s="21">
        <f t="shared" si="0"/>
        <v>28004887</v>
      </c>
      <c r="J27" s="8"/>
    </row>
    <row r="28" spans="1:10" ht="18" customHeight="1">
      <c r="A28" s="19" t="s">
        <v>23</v>
      </c>
      <c r="B28" s="20">
        <v>24310084.000000004</v>
      </c>
      <c r="C28" s="21">
        <v>-414815</v>
      </c>
      <c r="D28" s="21">
        <f t="shared" si="0"/>
        <v>23895269.000000004</v>
      </c>
      <c r="J28" s="8"/>
    </row>
    <row r="29" spans="1:10" s="9" customFormat="1" ht="18" customHeight="1">
      <c r="A29" s="19" t="s">
        <v>24</v>
      </c>
      <c r="B29" s="20">
        <v>26827421</v>
      </c>
      <c r="C29" s="21">
        <v>-615180</v>
      </c>
      <c r="D29" s="21">
        <f t="shared" si="0"/>
        <v>26212241</v>
      </c>
      <c r="E29" s="3"/>
      <c r="F29" s="3"/>
      <c r="G29" s="3"/>
      <c r="H29" s="3"/>
      <c r="J29" s="10"/>
    </row>
    <row r="30" spans="1:10" ht="18" customHeight="1">
      <c r="A30" s="19" t="s">
        <v>25</v>
      </c>
      <c r="B30" s="20">
        <v>9231924</v>
      </c>
      <c r="C30" s="21">
        <v>-103164</v>
      </c>
      <c r="D30" s="21">
        <f t="shared" si="0"/>
        <v>9128760</v>
      </c>
      <c r="J30" s="8"/>
    </row>
    <row r="31" spans="1:10" ht="18" customHeight="1">
      <c r="A31" s="19" t="s">
        <v>26</v>
      </c>
      <c r="B31" s="20">
        <v>46535248</v>
      </c>
      <c r="C31" s="21">
        <v>-1099036</v>
      </c>
      <c r="D31" s="21">
        <f t="shared" si="0"/>
        <v>45436212</v>
      </c>
      <c r="J31" s="8"/>
    </row>
    <row r="32" spans="1:10" ht="18" customHeight="1">
      <c r="A32" s="19" t="s">
        <v>27</v>
      </c>
      <c r="B32" s="20">
        <v>30703004.999999993</v>
      </c>
      <c r="C32" s="21">
        <v>-802991</v>
      </c>
      <c r="D32" s="21">
        <f t="shared" si="0"/>
        <v>29900013.999999993</v>
      </c>
      <c r="J32" s="8"/>
    </row>
    <row r="33" spans="1:10" ht="18" customHeight="1">
      <c r="A33" s="19" t="s">
        <v>28</v>
      </c>
      <c r="B33" s="20">
        <v>27837133</v>
      </c>
      <c r="C33" s="21">
        <v>-1131449</v>
      </c>
      <c r="D33" s="21">
        <f t="shared" si="0"/>
        <v>26705684</v>
      </c>
      <c r="J33" s="8"/>
    </row>
    <row r="34" spans="1:10" ht="18" customHeight="1">
      <c r="A34" s="19" t="s">
        <v>29</v>
      </c>
      <c r="B34" s="20">
        <v>39259831.99999999</v>
      </c>
      <c r="C34" s="21">
        <v>-2449271</v>
      </c>
      <c r="D34" s="21">
        <f t="shared" si="0"/>
        <v>36810560.99999999</v>
      </c>
      <c r="J34" s="8"/>
    </row>
    <row r="35" spans="1:10" ht="18" customHeight="1">
      <c r="A35" s="19" t="s">
        <v>30</v>
      </c>
      <c r="B35" s="20">
        <v>37231381.00000001</v>
      </c>
      <c r="C35" s="21">
        <v>-452443</v>
      </c>
      <c r="D35" s="21">
        <f t="shared" si="0"/>
        <v>36778938.00000001</v>
      </c>
      <c r="J35" s="8"/>
    </row>
    <row r="36" spans="1:10" ht="18" customHeight="1">
      <c r="A36" s="19" t="s">
        <v>31</v>
      </c>
      <c r="B36" s="20">
        <v>18762439.000000004</v>
      </c>
      <c r="C36" s="21">
        <v>-675174</v>
      </c>
      <c r="D36" s="21">
        <f t="shared" si="0"/>
        <v>18087265.000000004</v>
      </c>
      <c r="J36" s="8"/>
    </row>
    <row r="37" spans="1:10" ht="18" customHeight="1">
      <c r="A37" s="19" t="s">
        <v>32</v>
      </c>
      <c r="B37" s="20">
        <v>12167212.000000002</v>
      </c>
      <c r="C37" s="21">
        <v>-620749</v>
      </c>
      <c r="D37" s="21">
        <f t="shared" si="0"/>
        <v>11546463.000000002</v>
      </c>
      <c r="J37" s="8"/>
    </row>
    <row r="38" spans="1:10" ht="18" customHeight="1">
      <c r="A38" s="19" t="s">
        <v>33</v>
      </c>
      <c r="B38" s="20">
        <v>29065665.999999996</v>
      </c>
      <c r="C38" s="21">
        <v>-1325236</v>
      </c>
      <c r="D38" s="21">
        <f t="shared" si="0"/>
        <v>27740429.999999996</v>
      </c>
      <c r="J38" s="8"/>
    </row>
    <row r="39" spans="1:10" ht="18" customHeight="1">
      <c r="A39" s="19" t="s">
        <v>34</v>
      </c>
      <c r="B39" s="20">
        <v>142421348</v>
      </c>
      <c r="C39" s="21">
        <v>14925383</v>
      </c>
      <c r="D39" s="21">
        <f t="shared" si="0"/>
        <v>157346731</v>
      </c>
      <c r="J39" s="8"/>
    </row>
    <row r="40" spans="1:10" ht="18" customHeight="1">
      <c r="A40" s="19" t="s">
        <v>35</v>
      </c>
      <c r="B40" s="20">
        <v>41814048</v>
      </c>
      <c r="C40" s="21">
        <v>1268263</v>
      </c>
      <c r="D40" s="21">
        <f t="shared" si="0"/>
        <v>43082311</v>
      </c>
      <c r="J40" s="8"/>
    </row>
    <row r="41" spans="1:10" ht="18" customHeight="1">
      <c r="A41" s="19" t="s">
        <v>36</v>
      </c>
      <c r="B41" s="20">
        <v>20433132</v>
      </c>
      <c r="C41" s="21">
        <v>-155348</v>
      </c>
      <c r="D41" s="21">
        <f t="shared" si="0"/>
        <v>20277784</v>
      </c>
      <c r="J41" s="8"/>
    </row>
    <row r="42" spans="1:10" ht="21.75" customHeight="1">
      <c r="A42" s="23" t="s">
        <v>1</v>
      </c>
      <c r="B42" s="28">
        <f>SUM(B8:B41)</f>
        <v>2327329600</v>
      </c>
      <c r="C42" s="28">
        <f>SUM(C8:C41)</f>
        <v>0</v>
      </c>
      <c r="D42" s="28">
        <f>SUM(D8:D41)</f>
        <v>2327329600</v>
      </c>
      <c r="E42" s="7"/>
      <c r="J42" s="8"/>
    </row>
    <row r="43" ht="15.75">
      <c r="C43" s="14"/>
    </row>
    <row r="44" ht="17.25" customHeight="1">
      <c r="C44" s="15"/>
    </row>
    <row r="45" spans="1:4" ht="15">
      <c r="A45" s="27"/>
      <c r="B45" s="27"/>
      <c r="C45" s="1"/>
      <c r="D45" s="16"/>
    </row>
    <row r="46" spans="1:3" ht="18" customHeight="1">
      <c r="A46" s="24"/>
      <c r="B46" s="24"/>
      <c r="C46" s="1"/>
    </row>
  </sheetData>
  <mergeCells count="4">
    <mergeCell ref="A46:B46"/>
    <mergeCell ref="A4:D4"/>
    <mergeCell ref="A3:D3"/>
    <mergeCell ref="A45:B45"/>
  </mergeCells>
  <printOptions horizontalCentered="1"/>
  <pageMargins left="0.1968503937007874" right="0.1968503937007874" top="0.35" bottom="0.22" header="0.33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a10</dc:creator>
  <cp:keywords/>
  <dc:description/>
  <cp:lastModifiedBy>alipchanskaya</cp:lastModifiedBy>
  <cp:lastPrinted>2016-11-16T09:23:58Z</cp:lastPrinted>
  <dcterms:modified xsi:type="dcterms:W3CDTF">2016-11-19T08:46:34Z</dcterms:modified>
  <cp:category/>
  <cp:version/>
  <cp:contentType/>
  <cp:contentStatus/>
</cp:coreProperties>
</file>