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250380 -ІНВАЛІДИ2017 р. травень" sheetId="1" r:id="rId1"/>
  </sheets>
  <definedNames>
    <definedName name="_xlnm.Print_Area" localSheetId="0">'250380 -ІНВАЛІДИ2017 р. травень'!$A$1:$D$42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<sst xmlns="http://schemas.openxmlformats.org/spreadsheetml/2006/main" count="43" uniqueCount="43">
  <si>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Всього:</t>
  </si>
  <si>
    <t>4=2+3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</si>
  <si>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</si>
  <si>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</si>
  <si>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</si>
  <si>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</si>
  <si>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</si>
  <si>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</si>
  <si>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</si>
  <si>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</si>
  <si>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</si>
  <si>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</si>
  <si>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</si>
  <si>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</si>
  <si>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</si>
  <si>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</si>
  <si>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</si>
  <si>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</si>
  <si>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</si>
  <si>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</si>
  <si>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</si>
  <si>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</si>
  <si>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</si>
  <si>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</si>
  <si>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</si>
  <si>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</si>
  <si>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</si>
  <si>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</si>
  <si>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</si>
  <si>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</si>
  <si>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</si>
  <si>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</si>
  <si>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</si>
  <si>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</si>
  <si>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</si>
  <si>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>План на рік з урахуванням змін</t>
  </si>
  <si>
    <t>Пропозиції щодо збільшення</t>
  </si>
  <si>
    <t>План на рік</t>
  </si>
  <si>
    <t xml:space="preserve">Назва місцевого бюджету адміністративно-територіальної одиниці  </t>
  </si>
  <si>
    <t xml:space="preserve">Пропозиції щодо збільшення обсягу субвенції </t>
  </si>
  <si>
    <t xml:space="preserve">                        грн</t>
  </si>
  <si>
    <t>іншої субвенції місцевим бюджетам області санаторно-курортного лікування інвалідів загального захворювання, інвалідів з дитинства, ветеранів війни та осіб,  на яких поширюється дія Законів України "Про статус ветеранів війни, гарантії їх соціального захисту" та "Про жертви нацистських переслідувань", у санаторно-курортних закладах місцевої кліматичної зони (комплексна Програма соціального захисту населення                                                                    Харківської області на 2016-2020 роки)</t>
  </si>
  <si>
    <t xml:space="preserve">  Додаток  5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</si>
</sst>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</numFmts>
  <fonts count="19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18" applyFont="1" applyAlignment="1">
      <alignment vertical="top" wrapText="1"/>
      <protection/>
    </xf>
    <xf numFmtId="0" fontId="5" fillId="0" borderId="0" xfId="18" applyFont="1" applyBorder="1" applyAlignment="1">
      <alignment horizontal="center" vertical="top" wrapText="1"/>
      <protection/>
    </xf>
    <xf numFmtId="0" fontId="9" fillId="0" borderId="0" xfId="18" applyFont="1" applyAlignment="1">
      <alignment vertical="top" wrapText="1"/>
      <protection/>
    </xf>
    <xf numFmtId="0" fontId="11" fillId="0" borderId="0" xfId="18" applyFont="1" applyAlignment="1">
      <alignment vertical="top" wrapText="1"/>
      <protection/>
    </xf>
    <xf numFmtId="3" fontId="9" fillId="0" borderId="0" xfId="18" applyNumberFormat="1" applyFont="1" applyAlignment="1">
      <alignment vertical="top" wrapText="1"/>
      <protection/>
    </xf>
    <xf numFmtId="0" fontId="9" fillId="0" borderId="0" xfId="18" applyFont="1" applyFill="1" applyAlignment="1">
      <alignment vertical="top" wrapText="1"/>
      <protection/>
    </xf>
    <xf numFmtId="191" fontId="6" fillId="0" borderId="0" xfId="18" applyNumberFormat="1" applyFont="1" applyFill="1" applyAlignment="1">
      <alignment vertical="top" wrapText="1"/>
      <protection/>
    </xf>
    <xf numFmtId="0" fontId="10" fillId="0" borderId="1" xfId="18" applyFont="1" applyFill="1" applyBorder="1" applyAlignment="1">
      <alignment horizontal="center" vertical="top" wrapText="1"/>
      <protection/>
    </xf>
    <xf numFmtId="0" fontId="7" fillId="0" borderId="0" xfId="18" applyFont="1" applyAlignment="1">
      <alignment vertical="top" wrapText="1"/>
      <protection/>
    </xf>
    <xf numFmtId="0" fontId="13" fillId="0" borderId="0" xfId="18" applyFont="1" applyAlignment="1">
      <alignment vertical="top" wrapText="1"/>
      <protection/>
    </xf>
    <xf numFmtId="0" fontId="9" fillId="0" borderId="0" xfId="18" applyFont="1" applyBorder="1" applyAlignment="1">
      <alignment vertical="top" wrapText="1"/>
      <protection/>
    </xf>
    <xf numFmtId="0" fontId="0" fillId="0" borderId="0" xfId="18" applyFont="1" applyFill="1" applyBorder="1" applyAlignment="1">
      <alignment horizontal="center" vertical="top" wrapText="1"/>
      <protection/>
    </xf>
    <xf numFmtId="3" fontId="9" fillId="0" borderId="0" xfId="18" applyNumberFormat="1" applyFont="1" applyBorder="1" applyAlignment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center" vertical="center" wrapText="1"/>
      <protection/>
    </xf>
    <xf numFmtId="3" fontId="14" fillId="0" borderId="0" xfId="18" applyNumberFormat="1" applyFont="1" applyBorder="1" applyAlignment="1" applyProtection="1">
      <alignment horizontal="right" vertical="top" wrapText="1"/>
      <protection/>
    </xf>
    <xf numFmtId="0" fontId="10" fillId="0" borderId="0" xfId="18" applyFont="1" applyAlignment="1">
      <alignment vertical="top" wrapText="1"/>
      <protection/>
    </xf>
    <xf numFmtId="192" fontId="5" fillId="0" borderId="1" xfId="18" applyNumberFormat="1" applyFont="1" applyBorder="1" applyAlignment="1">
      <alignment horizontal="left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18" applyNumberFormat="1" applyFont="1" applyBorder="1" applyAlignment="1">
      <alignment horizontal="center" vertical="top" wrapText="1"/>
      <protection/>
    </xf>
    <xf numFmtId="0" fontId="10" fillId="0" borderId="1" xfId="18" applyFont="1" applyBorder="1" applyAlignment="1">
      <alignment horizontal="center" vertical="top" wrapText="1"/>
      <protection/>
    </xf>
    <xf numFmtId="3" fontId="10" fillId="0" borderId="1" xfId="18" applyNumberFormat="1" applyFont="1" applyBorder="1" applyAlignment="1">
      <alignment horizontal="center" vertical="top" wrapText="1"/>
      <protection/>
    </xf>
    <xf numFmtId="3" fontId="10" fillId="0" borderId="1" xfId="18" applyNumberFormat="1" applyFont="1" applyFill="1" applyBorder="1" applyAlignment="1">
      <alignment horizontal="center" vertical="top" wrapText="1"/>
      <protection/>
    </xf>
    <xf numFmtId="0" fontId="15" fillId="0" borderId="1" xfId="18" applyFont="1" applyFill="1" applyBorder="1" applyAlignment="1" applyProtection="1">
      <alignment vertical="top" shrinkToFit="1"/>
      <protection/>
    </xf>
    <xf numFmtId="3" fontId="10" fillId="0" borderId="1" xfId="0" applyNumberFormat="1" applyFont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/>
    </xf>
    <xf numFmtId="0" fontId="17" fillId="0" borderId="1" xfId="18" applyFont="1" applyFill="1" applyBorder="1" applyAlignment="1">
      <alignment horizontal="center" vertical="top" wrapText="1"/>
      <protection/>
    </xf>
    <xf numFmtId="0" fontId="6" fillId="0" borderId="0" xfId="18" applyFont="1" applyAlignment="1">
      <alignment vertical="top" wrapText="1"/>
      <protection/>
    </xf>
    <xf numFmtId="0" fontId="16" fillId="0" borderId="0" xfId="18" applyFont="1" applyBorder="1" applyAlignment="1">
      <alignment horizontal="center" vertical="top" wrapText="1"/>
      <protection/>
    </xf>
    <xf numFmtId="0" fontId="18" fillId="0" borderId="0" xfId="18" applyFont="1" applyAlignment="1">
      <alignment horizontal="center" vertical="top" wrapText="1"/>
      <protection/>
    </xf>
    <xf numFmtId="0" fontId="7" fillId="0" borderId="0" xfId="18" applyFont="1" applyAlignment="1">
      <alignment horizontal="left" vertical="top" wrapText="1"/>
      <protection/>
    </xf>
    <xf numFmtId="0" fontId="5" fillId="0" borderId="0" xfId="18" applyFont="1" applyAlignment="1">
      <alignment horizontal="center" vertical="top" wrapText="1"/>
      <protection/>
    </xf>
    <xf numFmtId="0" fontId="5" fillId="0" borderId="0" xfId="18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47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5.75"/>
  <cols>
    <col min="1" max="1" width="29.25390625" style="3" customWidth="1"/>
    <col min="2" max="2" width="27.25390625" style="6" customWidth="1"/>
    <col min="3" max="3" width="25.25390625" style="3" customWidth="1"/>
    <col min="4" max="4" width="22.375" style="3" customWidth="1"/>
    <col min="5" max="5" width="15.50390625" style="11" customWidth="1"/>
    <col min="6" max="8" width="6.875" style="3" customWidth="1"/>
    <col min="9" max="9" width="8.125" style="3" customWidth="1"/>
    <col min="10" max="16384" width="6.875" style="3" customWidth="1"/>
  </cols>
  <sheetData>
    <row r="1" ht="16.5">
      <c r="D1" s="29" t="s">
        <v>42</v>
      </c>
    </row>
    <row r="2" ht="18.75">
      <c r="D2" s="16"/>
    </row>
    <row r="3" spans="1:4" ht="17.25" customHeight="1">
      <c r="A3" s="31" t="s">
        <v>36</v>
      </c>
      <c r="B3" s="31"/>
      <c r="C3" s="31"/>
      <c r="D3" s="31"/>
    </row>
    <row r="4" spans="1:4" ht="117" customHeight="1">
      <c r="A4" s="32" t="s">
        <v>41</v>
      </c>
      <c r="B4" s="32"/>
      <c r="C4" s="32"/>
      <c r="D4" s="32"/>
    </row>
    <row r="5" spans="1:8" ht="18.75">
      <c r="A5" s="2"/>
      <c r="B5" s="2"/>
      <c r="C5" s="2"/>
      <c r="D5" s="28" t="s">
        <v>40</v>
      </c>
      <c r="H5" s="27"/>
    </row>
    <row r="6" spans="1:4" ht="56.25" customHeight="1">
      <c r="A6" s="26" t="s">
        <v>38</v>
      </c>
      <c r="B6" s="26" t="s">
        <v>37</v>
      </c>
      <c r="C6" s="26" t="s">
        <v>39</v>
      </c>
      <c r="D6" s="26" t="s">
        <v>35</v>
      </c>
    </row>
    <row r="7" spans="1:4" ht="18.75">
      <c r="A7" s="8">
        <v>1</v>
      </c>
      <c r="B7" s="8">
        <v>2</v>
      </c>
      <c r="C7" s="20">
        <v>3</v>
      </c>
      <c r="D7" s="20" t="s">
        <v>1</v>
      </c>
    </row>
    <row r="8" spans="1:4" ht="18.75">
      <c r="A8" s="23" t="s">
        <v>2</v>
      </c>
      <c r="B8" s="24">
        <v>465000</v>
      </c>
      <c r="C8" s="21">
        <v>120000</v>
      </c>
      <c r="D8" s="21">
        <f aca="true" t="shared" si="0" ref="D8:D40">B8+C8</f>
        <v>585000</v>
      </c>
    </row>
    <row r="9" spans="1:4" ht="18.75">
      <c r="A9" s="23" t="s">
        <v>3</v>
      </c>
      <c r="B9" s="24">
        <v>352500</v>
      </c>
      <c r="C9" s="21">
        <v>97500</v>
      </c>
      <c r="D9" s="21">
        <f t="shared" si="0"/>
        <v>450000</v>
      </c>
    </row>
    <row r="10" spans="1:4" ht="18.75">
      <c r="A10" s="23" t="s">
        <v>4</v>
      </c>
      <c r="B10" s="24">
        <v>2735177.75</v>
      </c>
      <c r="C10" s="21">
        <v>180000</v>
      </c>
      <c r="D10" s="21">
        <f t="shared" si="0"/>
        <v>1635000</v>
      </c>
    </row>
    <row r="11" spans="1:6" ht="18.75">
      <c r="A11" s="23" t="s">
        <v>5</v>
      </c>
      <c r="B11" s="24">
        <v>90000</v>
      </c>
      <c r="C11" s="21">
        <v>30000</v>
      </c>
      <c r="D11" s="21">
        <f t="shared" si="0"/>
        <v>120000</v>
      </c>
      <c r="E11" s="12"/>
      <c r="F11" s="4"/>
    </row>
    <row r="12" spans="1:4" ht="18.75">
      <c r="A12" s="23" t="s">
        <v>6</v>
      </c>
      <c r="B12" s="24">
        <v>195000</v>
      </c>
      <c r="C12" s="21">
        <v>90000</v>
      </c>
      <c r="D12" s="21">
        <f t="shared" si="0"/>
        <v>285000</v>
      </c>
    </row>
    <row r="13" spans="1:9" ht="18.75">
      <c r="A13" s="23" t="s">
        <v>7</v>
      </c>
      <c r="B13" s="24">
        <v>82500</v>
      </c>
      <c r="C13" s="21">
        <v>22500</v>
      </c>
      <c r="D13" s="21">
        <f t="shared" si="0"/>
        <v>105000</v>
      </c>
      <c r="E13" s="13"/>
      <c r="I13" s="5"/>
    </row>
    <row r="14" spans="1:9" ht="18.75">
      <c r="A14" s="23" t="s">
        <v>8</v>
      </c>
      <c r="B14" s="24">
        <v>697500</v>
      </c>
      <c r="C14" s="21">
        <v>172500</v>
      </c>
      <c r="D14" s="21">
        <f t="shared" si="0"/>
        <v>870000</v>
      </c>
      <c r="E14" s="13"/>
      <c r="I14" s="5"/>
    </row>
    <row r="15" spans="1:9" ht="18.75">
      <c r="A15" s="23" t="s">
        <v>9</v>
      </c>
      <c r="B15" s="24">
        <v>150000</v>
      </c>
      <c r="C15" s="21">
        <v>105000</v>
      </c>
      <c r="D15" s="21">
        <f t="shared" si="0"/>
        <v>255000</v>
      </c>
      <c r="E15" s="13"/>
      <c r="I15" s="5"/>
    </row>
    <row r="16" spans="1:9" ht="18.75">
      <c r="A16" s="23" t="s">
        <v>10</v>
      </c>
      <c r="B16" s="24">
        <v>420000</v>
      </c>
      <c r="C16" s="21">
        <v>165000</v>
      </c>
      <c r="D16" s="21">
        <f t="shared" si="0"/>
        <v>585000</v>
      </c>
      <c r="E16" s="13"/>
      <c r="I16" s="5"/>
    </row>
    <row r="17" spans="1:9" ht="18.75">
      <c r="A17" s="23" t="s">
        <v>11</v>
      </c>
      <c r="B17" s="24">
        <v>450000</v>
      </c>
      <c r="C17" s="21">
        <v>180000</v>
      </c>
      <c r="D17" s="21">
        <f t="shared" si="0"/>
        <v>630000</v>
      </c>
      <c r="E17" s="13"/>
      <c r="I17" s="5"/>
    </row>
    <row r="18" spans="1:9" ht="18.75">
      <c r="A18" s="23" t="s">
        <v>12</v>
      </c>
      <c r="B18" s="24">
        <v>127500</v>
      </c>
      <c r="C18" s="21">
        <v>30000</v>
      </c>
      <c r="D18" s="21">
        <f t="shared" si="0"/>
        <v>157500</v>
      </c>
      <c r="E18" s="13"/>
      <c r="I18" s="5"/>
    </row>
    <row r="19" spans="1:9" ht="18.75">
      <c r="A19" s="23" t="s">
        <v>13</v>
      </c>
      <c r="B19" s="24">
        <v>255000</v>
      </c>
      <c r="C19" s="21">
        <v>180000</v>
      </c>
      <c r="D19" s="21">
        <f t="shared" si="0"/>
        <v>435000</v>
      </c>
      <c r="E19" s="13"/>
      <c r="I19" s="5"/>
    </row>
    <row r="20" spans="1:9" ht="18.75">
      <c r="A20" s="23" t="s">
        <v>14</v>
      </c>
      <c r="B20" s="24">
        <v>150000</v>
      </c>
      <c r="C20" s="21">
        <v>127500</v>
      </c>
      <c r="D20" s="21">
        <f t="shared" si="0"/>
        <v>277500</v>
      </c>
      <c r="E20" s="13"/>
      <c r="I20" s="5"/>
    </row>
    <row r="21" spans="1:9" ht="18.75">
      <c r="A21" s="23" t="s">
        <v>15</v>
      </c>
      <c r="B21" s="24">
        <v>150000</v>
      </c>
      <c r="C21" s="21">
        <v>105000</v>
      </c>
      <c r="D21" s="21">
        <f t="shared" si="0"/>
        <v>255000</v>
      </c>
      <c r="E21" s="13"/>
      <c r="I21" s="5"/>
    </row>
    <row r="22" spans="1:9" ht="18.75">
      <c r="A22" s="23" t="s">
        <v>16</v>
      </c>
      <c r="B22" s="24">
        <v>315000</v>
      </c>
      <c r="C22" s="21">
        <v>142500</v>
      </c>
      <c r="D22" s="21">
        <f t="shared" si="0"/>
        <v>457500</v>
      </c>
      <c r="E22" s="13"/>
      <c r="I22" s="5"/>
    </row>
    <row r="23" spans="1:9" ht="18.75">
      <c r="A23" s="23" t="s">
        <v>17</v>
      </c>
      <c r="B23" s="24">
        <v>1162500</v>
      </c>
      <c r="C23" s="21">
        <v>180000</v>
      </c>
      <c r="D23" s="21">
        <f t="shared" si="0"/>
        <v>1342500</v>
      </c>
      <c r="E23" s="13"/>
      <c r="I23" s="5"/>
    </row>
    <row r="24" spans="1:9" ht="18.75">
      <c r="A24" s="23" t="s">
        <v>18</v>
      </c>
      <c r="B24" s="24">
        <v>150000</v>
      </c>
      <c r="C24" s="21">
        <v>75000</v>
      </c>
      <c r="D24" s="21">
        <f t="shared" si="0"/>
        <v>225000</v>
      </c>
      <c r="E24" s="13"/>
      <c r="I24" s="5"/>
    </row>
    <row r="25" spans="1:9" ht="18.75">
      <c r="A25" s="23" t="s">
        <v>19</v>
      </c>
      <c r="B25" s="24">
        <v>487500</v>
      </c>
      <c r="C25" s="21">
        <v>127500</v>
      </c>
      <c r="D25" s="21">
        <f t="shared" si="0"/>
        <v>615000</v>
      </c>
      <c r="E25" s="13"/>
      <c r="I25" s="5"/>
    </row>
    <row r="26" spans="1:9" ht="18.75">
      <c r="A26" s="23" t="s">
        <v>20</v>
      </c>
      <c r="B26" s="24">
        <v>150000</v>
      </c>
      <c r="C26" s="21">
        <v>30000</v>
      </c>
      <c r="D26" s="21">
        <f t="shared" si="0"/>
        <v>180000</v>
      </c>
      <c r="E26" s="13"/>
      <c r="I26" s="5"/>
    </row>
    <row r="27" spans="1:9" ht="18.75">
      <c r="A27" s="23" t="s">
        <v>21</v>
      </c>
      <c r="B27" s="24">
        <v>172500</v>
      </c>
      <c r="C27" s="21">
        <v>37500</v>
      </c>
      <c r="D27" s="21">
        <f t="shared" si="0"/>
        <v>210000</v>
      </c>
      <c r="E27" s="13"/>
      <c r="I27" s="5"/>
    </row>
    <row r="28" spans="1:9" ht="18.75">
      <c r="A28" s="23" t="s">
        <v>22</v>
      </c>
      <c r="B28" s="25">
        <v>135000</v>
      </c>
      <c r="C28" s="22">
        <v>30000</v>
      </c>
      <c r="D28" s="21">
        <f t="shared" si="0"/>
        <v>165000</v>
      </c>
      <c r="E28" s="13"/>
      <c r="I28" s="5"/>
    </row>
    <row r="29" spans="1:9" ht="18.75">
      <c r="A29" s="23" t="s">
        <v>23</v>
      </c>
      <c r="B29" s="24">
        <v>45000</v>
      </c>
      <c r="C29" s="21"/>
      <c r="D29" s="21">
        <f t="shared" si="0"/>
        <v>45000</v>
      </c>
      <c r="E29" s="13"/>
      <c r="I29" s="5"/>
    </row>
    <row r="30" spans="1:9" ht="18.75">
      <c r="A30" s="23" t="s">
        <v>24</v>
      </c>
      <c r="B30" s="24">
        <v>225000</v>
      </c>
      <c r="C30" s="21">
        <v>195000</v>
      </c>
      <c r="D30" s="21">
        <f t="shared" si="0"/>
        <v>420000</v>
      </c>
      <c r="E30" s="13"/>
      <c r="I30" s="5"/>
    </row>
    <row r="31" spans="1:9" ht="18.75">
      <c r="A31" s="23" t="s">
        <v>25</v>
      </c>
      <c r="B31" s="24">
        <v>375000</v>
      </c>
      <c r="C31" s="21">
        <v>97500</v>
      </c>
      <c r="D31" s="21">
        <f t="shared" si="0"/>
        <v>472500</v>
      </c>
      <c r="E31" s="13"/>
      <c r="I31" s="5"/>
    </row>
    <row r="32" spans="1:9" ht="18.75">
      <c r="A32" s="23" t="s">
        <v>26</v>
      </c>
      <c r="B32" s="24">
        <v>112500</v>
      </c>
      <c r="C32" s="21">
        <v>37500</v>
      </c>
      <c r="D32" s="21">
        <f t="shared" si="0"/>
        <v>150000</v>
      </c>
      <c r="E32" s="13"/>
      <c r="I32" s="5"/>
    </row>
    <row r="33" spans="1:9" ht="18.75">
      <c r="A33" s="23" t="s">
        <v>27</v>
      </c>
      <c r="B33" s="24">
        <v>900000</v>
      </c>
      <c r="C33" s="21">
        <v>90000</v>
      </c>
      <c r="D33" s="21">
        <f t="shared" si="0"/>
        <v>990000</v>
      </c>
      <c r="E33" s="13"/>
      <c r="I33" s="5"/>
    </row>
    <row r="34" spans="1:9" s="6" customFormat="1" ht="18.75">
      <c r="A34" s="23" t="s">
        <v>28</v>
      </c>
      <c r="B34" s="24">
        <v>382500</v>
      </c>
      <c r="C34" s="21">
        <v>97500</v>
      </c>
      <c r="D34" s="21">
        <f t="shared" si="0"/>
        <v>480000</v>
      </c>
      <c r="E34" s="13"/>
      <c r="I34" s="7"/>
    </row>
    <row r="35" spans="1:9" ht="18.75">
      <c r="A35" s="23" t="s">
        <v>29</v>
      </c>
      <c r="B35" s="24">
        <v>112500</v>
      </c>
      <c r="C35" s="21"/>
      <c r="D35" s="21">
        <f t="shared" si="0"/>
        <v>112500</v>
      </c>
      <c r="E35" s="13"/>
      <c r="I35" s="5"/>
    </row>
    <row r="36" spans="1:9" ht="18.75">
      <c r="A36" s="23" t="s">
        <v>30</v>
      </c>
      <c r="B36" s="24">
        <v>150000</v>
      </c>
      <c r="C36" s="21">
        <v>52500</v>
      </c>
      <c r="D36" s="21">
        <f t="shared" si="0"/>
        <v>202500</v>
      </c>
      <c r="E36" s="13"/>
      <c r="I36" s="5"/>
    </row>
    <row r="37" spans="1:9" ht="18.75">
      <c r="A37" s="23" t="s">
        <v>31</v>
      </c>
      <c r="B37" s="24">
        <v>127500</v>
      </c>
      <c r="C37" s="21">
        <v>30000</v>
      </c>
      <c r="D37" s="21">
        <f t="shared" si="0"/>
        <v>157500</v>
      </c>
      <c r="E37" s="13"/>
      <c r="I37" s="5"/>
    </row>
    <row r="38" spans="1:9" ht="18.75">
      <c r="A38" s="23" t="s">
        <v>32</v>
      </c>
      <c r="B38" s="24">
        <v>1590000</v>
      </c>
      <c r="C38" s="21">
        <v>180000</v>
      </c>
      <c r="D38" s="21">
        <f t="shared" si="0"/>
        <v>1770000</v>
      </c>
      <c r="E38" s="13"/>
      <c r="I38" s="5"/>
    </row>
    <row r="39" spans="1:9" ht="18.75">
      <c r="A39" s="23" t="s">
        <v>33</v>
      </c>
      <c r="B39" s="24">
        <v>127500</v>
      </c>
      <c r="C39" s="21">
        <v>37500</v>
      </c>
      <c r="D39" s="21">
        <f t="shared" si="0"/>
        <v>165000</v>
      </c>
      <c r="E39" s="13"/>
      <c r="I39" s="5"/>
    </row>
    <row r="40" spans="1:9" ht="18.75">
      <c r="A40" s="23" t="s">
        <v>34</v>
      </c>
      <c r="B40" s="24">
        <v>240000</v>
      </c>
      <c r="C40" s="21">
        <v>67500</v>
      </c>
      <c r="D40" s="21">
        <f t="shared" si="0"/>
        <v>307500</v>
      </c>
      <c r="E40" s="13"/>
      <c r="I40" s="5"/>
    </row>
    <row r="41" spans="1:9" ht="18.75">
      <c r="A41" s="17" t="s">
        <v>0</v>
      </c>
      <c r="B41" s="18">
        <f>SUM(B8:B40)</f>
        <v>12000000</v>
      </c>
      <c r="C41" s="18">
        <f>SUM(C8:C40)</f>
        <v>3112500</v>
      </c>
      <c r="D41" s="19">
        <f>SUM(D8:D40)</f>
        <v>15112500</v>
      </c>
      <c r="E41" s="13"/>
      <c r="I41" s="5"/>
    </row>
    <row r="42" spans="3:9" ht="18" customHeight="1">
      <c r="C42" s="15"/>
      <c r="E42" s="13"/>
      <c r="I42" s="5"/>
    </row>
    <row r="43" spans="1:9" ht="18" customHeight="1">
      <c r="A43" s="30"/>
      <c r="B43" s="30"/>
      <c r="C43" s="1"/>
      <c r="E43" s="13"/>
      <c r="I43" s="5"/>
    </row>
    <row r="44" spans="1:9" ht="18" customHeight="1">
      <c r="A44" s="30"/>
      <c r="B44" s="30"/>
      <c r="C44" s="1"/>
      <c r="D44" s="9"/>
      <c r="E44" s="13"/>
      <c r="I44" s="5"/>
    </row>
    <row r="45" spans="1:9" ht="18" customHeight="1">
      <c r="A45" s="30"/>
      <c r="B45" s="30"/>
      <c r="C45" s="1"/>
      <c r="D45" s="9"/>
      <c r="E45" s="13"/>
      <c r="I45" s="5"/>
    </row>
    <row r="46" spans="1:9" ht="18" customHeight="1">
      <c r="A46" s="10"/>
      <c r="E46" s="13"/>
      <c r="I46" s="5"/>
    </row>
    <row r="47" spans="5:9" ht="21.75" customHeight="1">
      <c r="E47" s="14"/>
      <c r="I47" s="5"/>
    </row>
    <row r="49" ht="17.25" customHeight="1"/>
    <row r="50" ht="36.75" customHeight="1"/>
    <row r="51" ht="18" customHeight="1"/>
  </sheetData>
  <mergeCells count="5">
    <mergeCell ref="A45:B45"/>
    <mergeCell ref="A3:D3"/>
    <mergeCell ref="A4:D4"/>
    <mergeCell ref="A43:B43"/>
    <mergeCell ref="A44:B44"/>
  </mergeCells>
  <printOptions horizontalCentered="1"/>
  <pageMargins left="0.89" right="0.1968503937007874" top="0.52" bottom="0.22" header="0.45" footer="0.2362204724409449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c22</cp:lastModifiedBy>
  <cp:lastPrinted>2017-05-22T07:23:03Z</cp:lastPrinted>
  <dcterms:created xsi:type="dcterms:W3CDTF">2007-03-28T13:36:08Z</dcterms:created>
  <cp:category/>
  <cp:version/>
  <cp:contentType/>
  <cp:contentStatus/>
</cp:coreProperties>
</file>