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од 4" sheetId="1" r:id="rId1"/>
  </sheets>
  <definedNames>
    <definedName name="Z_5905441C_6973_47C6_AB04_127BF1582FF3_.wvu.PrintArea" localSheetId="0" hidden="1">'дод 4'!$A$1:$M$24</definedName>
    <definedName name="Z_5905441C_6973_47C6_AB04_127BF1582FF3_.wvu.PrintTitles" localSheetId="0" hidden="1">'дод 4'!$9:$10</definedName>
    <definedName name="Z_5905441C_6973_47C6_AB04_127BF1582FF3_.wvu.Rows" localSheetId="0" hidden="1">'дод 4'!#REF!,'дод 4'!#REF!,'дод 4'!#REF!,'дод 4'!#REF!</definedName>
    <definedName name="Z_642C6C25_6FC0_443B_AD79_EA1B77C39D75_.wvu.PrintArea" localSheetId="0" hidden="1">'дод 4'!$A$1:$M$24</definedName>
    <definedName name="Z_642C6C25_6FC0_443B_AD79_EA1B77C39D75_.wvu.PrintTitles" localSheetId="0" hidden="1">'дод 4'!$9:$10</definedName>
    <definedName name="Z_642C6C25_6FC0_443B_AD79_EA1B77C39D75_.wvu.Rows" localSheetId="0" hidden="1">'дод 4'!#REF!,'дод 4'!#REF!,'дод 4'!#REF!,'дод 4'!$14:$14,'дод 4'!#REF!</definedName>
    <definedName name="_xlnm.Print_Titles" localSheetId="0">'дод 4'!$9:$10</definedName>
    <definedName name="_xlnm.Print_Area" localSheetId="0">'дод 4'!$A$1:$M$24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<sst xmlns="http://schemas.openxmlformats.org/spreadsheetml/2006/main" count="47" uniqueCount="39">
  <si>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Повернення кредитів до обласного бюджету та </t>
  </si>
  <si>
    <t>Надання кредитів</t>
  </si>
  <si>
    <t>Повернення кредитів</t>
  </si>
  <si>
    <t xml:space="preserve">Повернення коштів, наданих для кредитування індивідуальних сільських забудовників </t>
  </si>
  <si>
    <t>Всього :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</si>
  <si>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</si>
  <si>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</si>
  <si>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</si>
  <si>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</si>
  <si>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</si>
  <si>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</si>
  <si>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>Кредитування - всього</t>
  </si>
  <si>
    <t>Перший заступник голови обласної ради</t>
  </si>
  <si>
    <t>В.Коваленко</t>
  </si>
  <si>
    <t>4818103</t>
  </si>
  <si>
    <t>8103</t>
  </si>
  <si>
    <t>1060</t>
  </si>
  <si>
    <t>4800000</t>
  </si>
  <si>
    <r>
      <t xml:space="preserve">Департамент містобудування та архітектури Харківської обласної державної адміністрації  </t>
    </r>
    <r>
      <rPr>
        <i/>
        <sz val="11"/>
        <rFont val="Times New Roman"/>
        <family val="1"/>
      </rPr>
      <t>(головний розпорядник)</t>
    </r>
  </si>
  <si>
    <t>4810000</t>
  </si>
  <si>
    <r>
      <t>Департамент фінансів Харківської обласної державної адміністрації</t>
    </r>
    <r>
      <rPr>
        <i/>
        <sz val="11"/>
        <rFont val="Times New Roman"/>
        <family val="1"/>
      </rPr>
      <t xml:space="preserve"> (головний розпорядник)</t>
    </r>
  </si>
  <si>
    <r>
      <t>Департамент фінансів Харківської обласної державної адміністрації</t>
    </r>
    <r>
      <rPr>
        <i/>
        <sz val="11"/>
        <rFont val="Times New Roman"/>
        <family val="1"/>
      </rPr>
      <t xml:space="preserve"> (відповідальний виконавець)</t>
    </r>
  </si>
  <si>
    <t>7618104</t>
  </si>
  <si>
    <t>8104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</si>
  <si>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</si>
  <si>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</si>
  <si>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</si>
  <si>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r>
      <t xml:space="preserve">Департамент містобудування та архітектури Харківської обласної державної адміністрації </t>
    </r>
    <r>
      <rPr>
        <i/>
        <sz val="11"/>
        <rFont val="Times New Roman"/>
        <family val="1"/>
      </rPr>
      <t>(відповідальний виконавець)</t>
    </r>
    <r>
      <rPr>
        <b/>
        <i/>
        <sz val="11"/>
        <rFont val="Times New Roman"/>
        <family val="1"/>
      </rPr>
      <t xml:space="preserve"> </t>
    </r>
  </si>
  <si>
    <t>0490</t>
  </si>
  <si>
    <r>
      <t>Департамент економіки і міжнародних відносин Харківської обласної державної адміністрації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(головний розпорядник)</t>
    </r>
  </si>
  <si>
    <t>8107</t>
  </si>
  <si>
    <t>7618107</t>
  </si>
  <si>
    <t xml:space="preserve"> надання кредитів з обласного бюджету в 2017 році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</si>
  <si>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Times New Roman"/>
        <family val="1"/>
      </rPr>
      <t xml:space="preserve"> </t>
    </r>
  </si>
  <si>
    <r>
      <t xml:space="preserve">Департамент економіки і міжнародних відносин Харківської обласної державної адміністрації </t>
    </r>
    <r>
      <rPr>
        <i/>
        <sz val="11"/>
        <rFont val="Times New Roman"/>
        <family val="1"/>
      </rPr>
      <t>(відповідальний виконавець)</t>
    </r>
  </si>
  <si>
    <r>
      <t xml:space="preserve">Надання бюджетних позичок суб’єктам підприємницької діяльності </t>
    </r>
    <r>
      <rPr>
        <i/>
        <sz val="10"/>
        <rFont val="Times New Roman"/>
        <family val="1"/>
      </rPr>
      <t>(Програма сприяння розвитку малого та середнього підприємництва в Харківській області на 2016-2020 роки)</t>
    </r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</si>
  <si>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Times New Roman"/>
        <family val="1"/>
      </rPr>
      <t>(обласна  Програма забезпечення молоді житлом в Харківській області на 2014-2017 роки)</t>
    </r>
  </si>
  <si>
    <t xml:space="preserve"> від __ ________ 2017 року № ___ - VIІ   </t>
  </si>
  <si>
    <t>(___ сесія VIІ скликання)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</si>
</sst>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8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5" fillId="0" borderId="1" xfId="15" applyNumberFormat="1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left" vertical="center" wrapText="1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0" fontId="7" fillId="0" borderId="1" xfId="15" applyFont="1" applyFill="1" applyBorder="1">
      <alignment/>
      <protection/>
    </xf>
    <xf numFmtId="0" fontId="9" fillId="0" borderId="1" xfId="15" applyFont="1" applyFill="1" applyBorder="1" applyAlignment="1">
      <alignment horizontal="left" vertical="center" wrapText="1"/>
      <protection/>
    </xf>
    <xf numFmtId="0" fontId="9" fillId="0" borderId="1" xfId="15" applyFont="1" applyFill="1" applyBorder="1" applyAlignment="1">
      <alignment horizontal="center" vertical="center" wrapText="1"/>
      <protection/>
    </xf>
    <xf numFmtId="0" fontId="6" fillId="0" borderId="1" xfId="15" applyFont="1" applyFill="1" applyBorder="1">
      <alignment/>
      <protection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0" xfId="19" applyFont="1" applyFill="1" applyAlignment="1">
      <alignment vertical="center"/>
      <protection/>
    </xf>
    <xf numFmtId="3" fontId="9" fillId="0" borderId="1" xfId="19" applyNumberFormat="1" applyFont="1" applyFill="1" applyBorder="1" applyAlignment="1">
      <alignment horizontal="right" vertical="center" wrapText="1"/>
      <protection/>
    </xf>
    <xf numFmtId="0" fontId="6" fillId="0" borderId="0" xfId="19" applyFont="1" applyFill="1" applyAlignment="1">
      <alignment vertical="center"/>
      <protection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6" fillId="0" borderId="0" xfId="15" applyFont="1" applyFill="1">
      <alignment/>
      <protection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15" applyFont="1" applyFill="1" applyAlignment="1">
      <alignment horizontal="center" wrapText="1"/>
      <protection/>
    </xf>
    <xf numFmtId="0" fontId="11" fillId="0" borderId="0" xfId="15" applyFont="1" applyFill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8</xdr:row>
      <xdr:rowOff>28575</xdr:rowOff>
    </xdr:from>
    <xdr:to>
      <xdr:col>4</xdr:col>
      <xdr:colOff>0</xdr:colOff>
      <xdr:row>9</xdr:row>
      <xdr:rowOff>981075</xdr:rowOff>
    </xdr:to>
    <xdr:sp>
      <xdr:nvSpPr>
        <xdr:cNvPr id="1" name="Line 1"/>
        <xdr:cNvSpPr>
          <a:spLocks/>
        </xdr:cNvSpPr>
      </xdr:nvSpPr>
      <xdr:spPr>
        <a:xfrm flipV="1">
          <a:off x="2057400" y="1666875"/>
          <a:ext cx="48291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2400300</xdr:colOff>
      <xdr:row>9</xdr:row>
      <xdr:rowOff>133350</xdr:rowOff>
    </xdr:from>
    <xdr:to>
      <xdr:col>3</xdr:col>
      <xdr:colOff>4495800</xdr:colOff>
      <xdr:row>9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86275" y="2676525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3</xdr:col>
      <xdr:colOff>285750</xdr:colOff>
      <xdr:row>8</xdr:row>
      <xdr:rowOff>219075</xdr:rowOff>
    </xdr:from>
    <xdr:to>
      <xdr:col>3</xdr:col>
      <xdr:colOff>1990725</xdr:colOff>
      <xdr:row>8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2371725" y="1857375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showZeros="0" tabSelected="1" workbookViewId="0" topLeftCell="A1">
      <pane xSplit="4" ySplit="10" topLeftCell="E1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:IV16384"/>
    </sheetView>
  </sheetViews>
  <sheetFormatPr defaultColWidth="8.796875" defaultRowHeight="15"/>
  <cols>
    <col min="1" max="3" width="7.296875" style="8" customWidth="1"/>
    <col min="4" max="4" width="50.3984375" style="9" customWidth="1"/>
    <col min="5" max="5" width="9.59765625" style="9" customWidth="1"/>
    <col min="6" max="6" width="10.3984375" style="9" customWidth="1"/>
    <col min="7" max="7" width="8.69921875" style="9" customWidth="1"/>
    <col min="8" max="8" width="9" style="9" customWidth="1"/>
    <col min="9" max="9" width="10.296875" style="9" customWidth="1"/>
    <col min="10" max="10" width="9" style="9" customWidth="1"/>
    <col min="11" max="11" width="9.3984375" style="9" customWidth="1"/>
    <col min="12" max="12" width="11.09765625" style="9" customWidth="1"/>
    <col min="13" max="13" width="9.796875" style="9" customWidth="1"/>
    <col min="14" max="16384" width="8.8984375" style="9" customWidth="1"/>
  </cols>
  <sheetData>
    <row r="1" spans="10:13" ht="15.75">
      <c r="J1" s="43" t="s">
        <v>7</v>
      </c>
      <c r="K1" s="43"/>
      <c r="L1" s="43"/>
      <c r="M1" s="43"/>
    </row>
    <row r="2" spans="10:13" ht="15" customHeight="1">
      <c r="J2" s="44" t="s">
        <v>6</v>
      </c>
      <c r="K2" s="44"/>
      <c r="L2" s="44"/>
      <c r="M2" s="44"/>
    </row>
    <row r="3" spans="10:13" ht="15.75" customHeight="1">
      <c r="J3" s="45" t="s">
        <v>37</v>
      </c>
      <c r="K3" s="45"/>
      <c r="L3" s="45"/>
      <c r="M3" s="45"/>
    </row>
    <row r="4" spans="10:13" ht="17.25" customHeight="1">
      <c r="J4" s="46" t="s">
        <v>38</v>
      </c>
      <c r="K4" s="46"/>
      <c r="L4" s="46"/>
      <c r="M4" s="46"/>
    </row>
    <row r="5" spans="10:13" ht="13.5" customHeight="1">
      <c r="J5" s="10"/>
      <c r="K5" s="10"/>
      <c r="L5" s="10"/>
      <c r="M5" s="10"/>
    </row>
    <row r="6" spans="1:13" ht="18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.75">
      <c r="A7" s="47" t="s">
        <v>32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4.25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M8" s="13" t="s">
        <v>5</v>
      </c>
    </row>
    <row r="9" spans="1:50" s="16" customFormat="1" ht="71.25" customHeight="1">
      <c r="A9" s="42" t="s">
        <v>24</v>
      </c>
      <c r="B9" s="42" t="s">
        <v>25</v>
      </c>
      <c r="C9" s="42" t="s">
        <v>26</v>
      </c>
      <c r="D9" s="51"/>
      <c r="E9" s="48" t="s">
        <v>1</v>
      </c>
      <c r="F9" s="49"/>
      <c r="G9" s="50"/>
      <c r="H9" s="51" t="s">
        <v>2</v>
      </c>
      <c r="I9" s="51"/>
      <c r="J9" s="51"/>
      <c r="K9" s="51" t="s">
        <v>11</v>
      </c>
      <c r="L9" s="51"/>
      <c r="M9" s="5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s="16" customFormat="1" ht="78" customHeight="1">
      <c r="A10" s="42"/>
      <c r="B10" s="42"/>
      <c r="C10" s="42"/>
      <c r="D10" s="51"/>
      <c r="E10" s="14" t="s">
        <v>8</v>
      </c>
      <c r="F10" s="14" t="s">
        <v>9</v>
      </c>
      <c r="G10" s="14" t="s">
        <v>10</v>
      </c>
      <c r="H10" s="14" t="s">
        <v>8</v>
      </c>
      <c r="I10" s="14" t="s">
        <v>9</v>
      </c>
      <c r="J10" s="14" t="s">
        <v>10</v>
      </c>
      <c r="K10" s="14" t="s">
        <v>8</v>
      </c>
      <c r="L10" s="14" t="s">
        <v>9</v>
      </c>
      <c r="M10" s="14" t="s">
        <v>10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13" s="20" customFormat="1" ht="29.25">
      <c r="A11" s="3">
        <v>7600000</v>
      </c>
      <c r="B11" s="4"/>
      <c r="C11" s="4"/>
      <c r="D11" s="2" t="s">
        <v>20</v>
      </c>
      <c r="E11" s="17">
        <f>E13+E14</f>
        <v>0</v>
      </c>
      <c r="F11" s="17">
        <f aca="true" t="shared" si="0" ref="F11:M11">F13+F14</f>
        <v>0</v>
      </c>
      <c r="G11" s="17">
        <f t="shared" si="0"/>
        <v>0</v>
      </c>
      <c r="H11" s="17">
        <f t="shared" si="0"/>
        <v>0</v>
      </c>
      <c r="I11" s="17">
        <f t="shared" si="0"/>
        <v>-301085</v>
      </c>
      <c r="J11" s="17">
        <f t="shared" si="0"/>
        <v>-301085</v>
      </c>
      <c r="K11" s="17">
        <f t="shared" si="0"/>
        <v>0</v>
      </c>
      <c r="L11" s="17">
        <f t="shared" si="0"/>
        <v>-301085</v>
      </c>
      <c r="M11" s="17">
        <f t="shared" si="0"/>
        <v>-301085</v>
      </c>
    </row>
    <row r="12" spans="1:13" s="22" customFormat="1" ht="30">
      <c r="A12" s="6">
        <v>7610000</v>
      </c>
      <c r="B12" s="7"/>
      <c r="C12" s="7"/>
      <c r="D12" s="5" t="s">
        <v>21</v>
      </c>
      <c r="E12" s="21"/>
      <c r="F12" s="21"/>
      <c r="G12" s="21"/>
      <c r="H12" s="21"/>
      <c r="I12" s="21">
        <f>I13+I14</f>
        <v>-301085</v>
      </c>
      <c r="J12" s="21">
        <f>J13+J14</f>
        <v>-301085</v>
      </c>
      <c r="K12" s="21">
        <f>K13+K14</f>
        <v>0</v>
      </c>
      <c r="L12" s="21">
        <f>L13+L14</f>
        <v>-301085</v>
      </c>
      <c r="M12" s="21">
        <f>M13+M14</f>
        <v>-301085</v>
      </c>
    </row>
    <row r="13" spans="1:13" s="26" customFormat="1" ht="30">
      <c r="A13" s="23" t="s">
        <v>22</v>
      </c>
      <c r="B13" s="23" t="s">
        <v>23</v>
      </c>
      <c r="C13" s="23" t="s">
        <v>16</v>
      </c>
      <c r="D13" s="24" t="s">
        <v>33</v>
      </c>
      <c r="E13" s="18"/>
      <c r="F13" s="18"/>
      <c r="G13" s="18">
        <f>E13+F13</f>
        <v>0</v>
      </c>
      <c r="H13" s="18"/>
      <c r="I13" s="18">
        <v>-229059</v>
      </c>
      <c r="J13" s="18">
        <f>H13+I13</f>
        <v>-229059</v>
      </c>
      <c r="K13" s="18">
        <f>E13+H13</f>
        <v>0</v>
      </c>
      <c r="L13" s="18">
        <f>F13+I13</f>
        <v>-229059</v>
      </c>
      <c r="M13" s="18">
        <f aca="true" t="shared" si="1" ref="M13:M20">G13+J13</f>
        <v>-229059</v>
      </c>
    </row>
    <row r="14" spans="1:13" s="26" customFormat="1" ht="30">
      <c r="A14" s="23" t="s">
        <v>31</v>
      </c>
      <c r="B14" s="23" t="s">
        <v>30</v>
      </c>
      <c r="C14" s="23" t="s">
        <v>16</v>
      </c>
      <c r="D14" s="52" t="s">
        <v>3</v>
      </c>
      <c r="E14" s="18"/>
      <c r="F14" s="18"/>
      <c r="G14" s="18">
        <f>E14+F14</f>
        <v>0</v>
      </c>
      <c r="H14" s="18"/>
      <c r="I14" s="18">
        <v>-72026</v>
      </c>
      <c r="J14" s="18">
        <f>H14+I14</f>
        <v>-72026</v>
      </c>
      <c r="K14" s="18">
        <f>E14+H14</f>
        <v>0</v>
      </c>
      <c r="L14" s="18">
        <f>F14+I14</f>
        <v>-72026</v>
      </c>
      <c r="M14" s="18">
        <f t="shared" si="1"/>
        <v>-72026</v>
      </c>
    </row>
    <row r="15" spans="1:13" s="26" customFormat="1" ht="29.25">
      <c r="A15" s="3">
        <v>7300000</v>
      </c>
      <c r="B15" s="4"/>
      <c r="C15" s="4"/>
      <c r="D15" s="2" t="s">
        <v>29</v>
      </c>
      <c r="E15" s="19">
        <f>E17</f>
        <v>0</v>
      </c>
      <c r="F15" s="19">
        <f aca="true" t="shared" si="2" ref="F15:L15">F17</f>
        <v>400000</v>
      </c>
      <c r="G15" s="19">
        <f>E15+F15</f>
        <v>400000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400000</v>
      </c>
      <c r="M15" s="19">
        <f>G15+J15</f>
        <v>400000</v>
      </c>
    </row>
    <row r="16" spans="1:13" s="22" customFormat="1" ht="30">
      <c r="A16" s="6">
        <v>7310000</v>
      </c>
      <c r="B16" s="7"/>
      <c r="C16" s="7"/>
      <c r="D16" s="5" t="s">
        <v>34</v>
      </c>
      <c r="E16" s="21"/>
      <c r="F16" s="21">
        <v>400000</v>
      </c>
      <c r="G16" s="21">
        <v>400000</v>
      </c>
      <c r="H16" s="21"/>
      <c r="I16" s="21"/>
      <c r="J16" s="21"/>
      <c r="K16" s="21"/>
      <c r="L16" s="21">
        <v>400000</v>
      </c>
      <c r="M16" s="21">
        <v>400000</v>
      </c>
    </row>
    <row r="17" spans="1:13" s="26" customFormat="1" ht="40.5">
      <c r="A17" s="14">
        <v>7318091</v>
      </c>
      <c r="B17" s="27">
        <v>8091</v>
      </c>
      <c r="C17" s="23" t="s">
        <v>28</v>
      </c>
      <c r="D17" s="24" t="s">
        <v>35</v>
      </c>
      <c r="E17" s="18"/>
      <c r="F17" s="18">
        <v>400000</v>
      </c>
      <c r="G17" s="18">
        <f>E17+F17</f>
        <v>400000</v>
      </c>
      <c r="H17" s="18"/>
      <c r="I17" s="18"/>
      <c r="J17" s="28"/>
      <c r="K17" s="18">
        <f>E17+H17</f>
        <v>0</v>
      </c>
      <c r="L17" s="18">
        <f>F17+I17</f>
        <v>400000</v>
      </c>
      <c r="M17" s="18">
        <f>G17+J17</f>
        <v>400000</v>
      </c>
    </row>
    <row r="18" spans="1:13" s="30" customFormat="1" ht="29.25">
      <c r="A18" s="1" t="s">
        <v>17</v>
      </c>
      <c r="B18" s="1"/>
      <c r="C18" s="1"/>
      <c r="D18" s="2" t="s">
        <v>18</v>
      </c>
      <c r="E18" s="29">
        <f aca="true" t="shared" si="3" ref="E18:J18">E20</f>
        <v>0</v>
      </c>
      <c r="F18" s="29">
        <f t="shared" si="3"/>
        <v>877360</v>
      </c>
      <c r="G18" s="29">
        <f>G20</f>
        <v>877360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aca="true" t="shared" si="4" ref="K18:L20">E18+H18</f>
        <v>0</v>
      </c>
      <c r="L18" s="29">
        <f t="shared" si="4"/>
        <v>877360</v>
      </c>
      <c r="M18" s="29">
        <f t="shared" si="1"/>
        <v>877360</v>
      </c>
    </row>
    <row r="19" spans="1:13" s="22" customFormat="1" ht="30">
      <c r="A19" s="6" t="s">
        <v>19</v>
      </c>
      <c r="B19" s="7"/>
      <c r="C19" s="7"/>
      <c r="D19" s="5" t="s">
        <v>27</v>
      </c>
      <c r="E19" s="21"/>
      <c r="F19" s="21">
        <f>F20</f>
        <v>877360</v>
      </c>
      <c r="G19" s="21">
        <f>G20</f>
        <v>877360</v>
      </c>
      <c r="H19" s="21"/>
      <c r="I19" s="21"/>
      <c r="J19" s="21"/>
      <c r="K19" s="21"/>
      <c r="L19" s="21">
        <f t="shared" si="4"/>
        <v>877360</v>
      </c>
      <c r="M19" s="21">
        <f t="shared" si="1"/>
        <v>877360</v>
      </c>
    </row>
    <row r="20" spans="1:13" s="34" customFormat="1" ht="42.75">
      <c r="A20" s="31" t="s">
        <v>14</v>
      </c>
      <c r="B20" s="31" t="s">
        <v>15</v>
      </c>
      <c r="C20" s="31" t="s">
        <v>16</v>
      </c>
      <c r="D20" s="32" t="s">
        <v>36</v>
      </c>
      <c r="E20" s="33">
        <f>500000-500000</f>
        <v>0</v>
      </c>
      <c r="F20" s="33">
        <v>877360</v>
      </c>
      <c r="G20" s="18">
        <f>E20+F20</f>
        <v>877360</v>
      </c>
      <c r="H20" s="18"/>
      <c r="I20" s="33"/>
      <c r="J20" s="18">
        <f>H20+I20</f>
        <v>0</v>
      </c>
      <c r="K20" s="18">
        <f t="shared" si="4"/>
        <v>0</v>
      </c>
      <c r="L20" s="18">
        <f t="shared" si="4"/>
        <v>877360</v>
      </c>
      <c r="M20" s="18">
        <f t="shared" si="1"/>
        <v>877360</v>
      </c>
    </row>
    <row r="21" spans="1:13" s="38" customFormat="1" ht="18.75" customHeight="1">
      <c r="A21" s="35"/>
      <c r="B21" s="35"/>
      <c r="C21" s="35"/>
      <c r="D21" s="36" t="s">
        <v>4</v>
      </c>
      <c r="E21" s="37">
        <f>+E11+E15+E18</f>
        <v>0</v>
      </c>
      <c r="F21" s="37">
        <f aca="true" t="shared" si="5" ref="F21:M21">+F11+F15+F18</f>
        <v>1277360</v>
      </c>
      <c r="G21" s="37">
        <f t="shared" si="5"/>
        <v>1277360</v>
      </c>
      <c r="H21" s="37">
        <f t="shared" si="5"/>
        <v>0</v>
      </c>
      <c r="I21" s="37">
        <f t="shared" si="5"/>
        <v>-301085</v>
      </c>
      <c r="J21" s="37">
        <f t="shared" si="5"/>
        <v>-301085</v>
      </c>
      <c r="K21" s="37">
        <f t="shared" si="5"/>
        <v>0</v>
      </c>
      <c r="L21" s="37">
        <f t="shared" si="5"/>
        <v>976275</v>
      </c>
      <c r="M21" s="37">
        <f t="shared" si="5"/>
        <v>976275</v>
      </c>
    </row>
    <row r="22" spans="1:3" s="26" customFormat="1" ht="15">
      <c r="A22" s="25"/>
      <c r="B22" s="25"/>
      <c r="C22" s="25"/>
    </row>
    <row r="23" spans="1:3" s="26" customFormat="1" ht="15">
      <c r="A23" s="25"/>
      <c r="B23" s="25"/>
      <c r="C23" s="25"/>
    </row>
    <row r="24" spans="1:11" s="40" customFormat="1" ht="15" customHeight="1">
      <c r="A24" s="8"/>
      <c r="B24" s="8"/>
      <c r="C24" s="8"/>
      <c r="D24" s="39" t="s">
        <v>12</v>
      </c>
      <c r="J24" s="39"/>
      <c r="K24" s="41" t="s">
        <v>13</v>
      </c>
    </row>
  </sheetData>
  <mergeCells count="13">
    <mergeCell ref="D9:D10"/>
    <mergeCell ref="A9:A10"/>
    <mergeCell ref="B9:B10"/>
    <mergeCell ref="C9:C10"/>
    <mergeCell ref="J1:M1"/>
    <mergeCell ref="J2:M2"/>
    <mergeCell ref="J3:M3"/>
    <mergeCell ref="J4:M4"/>
    <mergeCell ref="A6:M6"/>
    <mergeCell ref="E9:G9"/>
    <mergeCell ref="H9:J9"/>
    <mergeCell ref="K9:M9"/>
    <mergeCell ref="A7:M7"/>
  </mergeCells>
  <printOptions/>
  <pageMargins left="0.61" right="0.19" top="0.65" bottom="0.22" header="0.32" footer="0.21"/>
  <pageSetup blackAndWhite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ofuc26</cp:lastModifiedBy>
  <cp:lastPrinted>2017-08-05T08:38:10Z</cp:lastPrinted>
  <dcterms:created xsi:type="dcterms:W3CDTF">2004-03-16T07:13:22Z</dcterms:created>
  <dcterms:modified xsi:type="dcterms:W3CDTF">2017-11-01T15:43:13Z</dcterms:modified>
  <cp:category/>
  <cp:version/>
  <cp:contentType/>
  <cp:contentStatus/>
</cp:coreProperties>
</file>