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65" windowHeight="11025" activeTab="0"/>
  </bookViews>
  <sheets>
    <sheet name="дод6" sheetId="1" r:id="rId1"/>
  </sheets>
  <definedNames>
    <definedName name="_xlnm.Print_Area" localSheetId="0">'дод6'!$A$1:$D$43</definedName>
  </definedNames>
  <calcPr fullCalcOnLoad="1"/>
</workbook>
</file>

<file path=xl/sharedStrings.xml><?xml version="1.0" encoding="utf-8"?>
<sst xmlns="http://schemas.openxmlformats.org/spreadsheetml/2006/main" count="44" uniqueCount="43">
  <si>
    <t>Балаклійський</t>
  </si>
  <si>
    <t>Барвінківський</t>
  </si>
  <si>
    <t>Близнюківський</t>
  </si>
  <si>
    <t>Богодухівський</t>
  </si>
  <si>
    <t>Валківський</t>
  </si>
  <si>
    <t>Вовчанський</t>
  </si>
  <si>
    <t>Дворічанський</t>
  </si>
  <si>
    <t>Дергачівський</t>
  </si>
  <si>
    <t>Зачепилівський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</si>
  <si>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</si>
  <si>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</si>
  <si>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</si>
  <si>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</si>
  <si>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</si>
  <si>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</si>
  <si>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</si>
  <si>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</si>
  <si>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</si>
  <si>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</si>
  <si>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</si>
  <si>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</si>
  <si>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</si>
  <si>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</si>
  <si>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грн.</t>
  </si>
  <si>
    <t>4=2+3</t>
  </si>
  <si>
    <t>Великобурлуцький</t>
  </si>
  <si>
    <t>Зміївський</t>
  </si>
  <si>
    <t>Куп"янський</t>
  </si>
  <si>
    <t>Харків</t>
  </si>
  <si>
    <t>Ізюм</t>
  </si>
  <si>
    <t>Куп"янськ</t>
  </si>
  <si>
    <t>Лозова</t>
  </si>
  <si>
    <t>Люботин</t>
  </si>
  <si>
    <t>Чугуїв</t>
  </si>
  <si>
    <t>Всього:</t>
  </si>
  <si>
    <t xml:space="preserve"> Затверджено на 2017 рік з урахуванням змін 
 </t>
  </si>
  <si>
    <t>субвенції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на 2017 рік</t>
  </si>
  <si>
    <t>Перерозподіл</t>
  </si>
  <si>
    <t>Назва районів та міст</t>
  </si>
  <si>
    <t>План на рік з урахуванням змін</t>
  </si>
  <si>
    <t>Додаток 6</t>
  </si>
  <si>
    <t>Зміни обсягу субвенції</t>
  </si>
  <si>
    <t>Борівський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</si>
</sst>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€-2]\ ###,000_);[Red]\([$€-2]\ ###,000\)"/>
    <numFmt numFmtId="191" formatCode="#,##0.000"/>
    <numFmt numFmtId="192" formatCode="#,##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_-* #,##0\ &quot;к.&quot;_-;\-* #,##0\ &quot;к.&quot;_-;_-* &quot;-&quot;\ &quot;к.&quot;_-;_-@_-"/>
    <numFmt numFmtId="198" formatCode="_-* #,##0\ _к_._-;\-* #,##0\ _к_._-;_-* &quot;-&quot;\ _к_._-;_-@_-"/>
    <numFmt numFmtId="199" formatCode="_-* #,##0.00\ &quot;к.&quot;_-;\-* #,##0.00\ &quot;к.&quot;_-;_-* &quot;-&quot;??\ &quot;к.&quot;_-;_-@_-"/>
    <numFmt numFmtId="200" formatCode="_-* #,##0.00\ _к_._-;\-* #,##0.00\ _к_._-;_-* &quot;-&quot;??\ _к_._-;_-@_-"/>
    <numFmt numFmtId="201" formatCode="#,##0&quot;грн.&quot;;\-#,##0&quot;грн.&quot;"/>
    <numFmt numFmtId="202" formatCode="#,##0&quot;грн.&quot;;[Red]\-#,##0&quot;грн.&quot;"/>
    <numFmt numFmtId="203" formatCode="#,##0.00&quot;грн.&quot;;\-#,##0.00&quot;грн.&quot;"/>
    <numFmt numFmtId="204" formatCode="#,##0.00&quot;грн.&quot;;[Red]\-#,##0.00&quot;грн.&quot;"/>
    <numFmt numFmtId="205" formatCode="_-* #,##0&quot;грн.&quot;_-;\-* #,##0&quot;грн.&quot;_-;_-* &quot;-&quot;&quot;грн.&quot;_-;_-@_-"/>
    <numFmt numFmtId="206" formatCode="_-* #,##0_г_р_н_._-;\-* #,##0_г_р_н_._-;_-* &quot;-&quot;_г_р_н_._-;_-@_-"/>
    <numFmt numFmtId="207" formatCode="_-* #,##0.00&quot;грн.&quot;_-;\-* #,##0.00&quot;грн.&quot;_-;_-* &quot;-&quot;??&quot;грн.&quot;_-;_-@_-"/>
    <numFmt numFmtId="208" formatCode="_-* #,##0.00_г_р_н_._-;\-* #,##0.00_г_р_н_._-;_-* &quot;-&quot;??_г_р_н_._-;_-@_-"/>
    <numFmt numFmtId="209" formatCode="0.0;[Red]0.0"/>
    <numFmt numFmtId="210" formatCode="_-* #,##0.000\ _г_р_н_._-;\-* #,##0.000\ _г_р_н_._-;_-* &quot;-&quot;??\ _г_р_н_._-;_-@_-"/>
    <numFmt numFmtId="211" formatCode="_-* #,##0.0000\ _г_р_н_._-;\-* #,##0.0000\ _г_р_н_._-;_-* &quot;-&quot;??\ _г_р_н_._-;_-@_-"/>
    <numFmt numFmtId="212" formatCode="_-* #,##0.00000\ _г_р_н_._-;\-* #,##0.00000\ _г_р_н_._-;_-* &quot;-&quot;??\ _г_р_н_._-;_-@_-"/>
    <numFmt numFmtId="213" formatCode="_-* #,##0.0\ _г_р_н_._-;\-* #,##0.0\ _г_р_н_._-;_-* &quot;-&quot;??\ _г_р_н_._-;_-@_-"/>
    <numFmt numFmtId="214" formatCode="[$-422]d\ mmmm\ yyyy&quot; р.&quot;"/>
    <numFmt numFmtId="215" formatCode="dd\.mm\.yy;@"/>
    <numFmt numFmtId="216" formatCode="#,##0.000\ &quot;грн.&quot;"/>
    <numFmt numFmtId="217" formatCode="0.00_ ;\-0.00\ "/>
    <numFmt numFmtId="218" formatCode="[$-FC19]d\ mmmm\ yyyy\ &quot;г.&quot;"/>
    <numFmt numFmtId="219" formatCode="#,##0.0000"/>
    <numFmt numFmtId="220" formatCode="#,##0.00000"/>
    <numFmt numFmtId="221" formatCode="#,##0.000000"/>
    <numFmt numFmtId="222" formatCode="#,##0.0000000"/>
    <numFmt numFmtId="223" formatCode="#,##0.00000000"/>
    <numFmt numFmtId="224" formatCode="0.000000000"/>
    <numFmt numFmtId="225" formatCode="#,##0.000000000"/>
    <numFmt numFmtId="226" formatCode="0.0000000000"/>
    <numFmt numFmtId="227" formatCode="#,##0.0000000000000"/>
  </numFmts>
  <fonts count="15">
    <font>
      <sz val="12"/>
      <name val="Times New Roman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18" applyFont="1" applyBorder="1" applyAlignment="1">
      <alignment horizontal="center" vertical="top" wrapText="1"/>
      <protection/>
    </xf>
    <xf numFmtId="0" fontId="6" fillId="0" borderId="0" xfId="18" applyFont="1" applyAlignment="1">
      <alignment horizontal="right" wrapText="1"/>
      <protection/>
    </xf>
    <xf numFmtId="0" fontId="8" fillId="0" borderId="0" xfId="18" applyFont="1" applyAlignment="1">
      <alignment vertical="top" wrapText="1"/>
      <protection/>
    </xf>
    <xf numFmtId="0" fontId="8" fillId="0" borderId="0" xfId="18" applyFont="1" applyFill="1" applyAlignment="1">
      <alignment vertical="top" wrapText="1"/>
      <protection/>
    </xf>
    <xf numFmtId="0" fontId="5" fillId="0" borderId="0" xfId="18" applyFont="1" applyBorder="1" applyAlignment="1">
      <alignment vertical="top" wrapText="1"/>
      <protection/>
    </xf>
    <xf numFmtId="0" fontId="11" fillId="0" borderId="0" xfId="18" applyFont="1" applyAlignment="1">
      <alignment vertical="top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9" fillId="0" borderId="0" xfId="18" applyFont="1" applyAlignment="1">
      <alignment vertical="top" wrapText="1"/>
      <protection/>
    </xf>
    <xf numFmtId="0" fontId="12" fillId="0" borderId="1" xfId="18" applyFont="1" applyBorder="1" applyAlignment="1">
      <alignment horizontal="center" vertical="center" wrapText="1"/>
      <protection/>
    </xf>
    <xf numFmtId="0" fontId="11" fillId="0" borderId="1" xfId="18" applyFont="1" applyBorder="1" applyAlignment="1">
      <alignment horizontal="center" vertical="top" wrapText="1"/>
      <protection/>
    </xf>
    <xf numFmtId="3" fontId="0" fillId="0" borderId="1" xfId="18" applyNumberFormat="1" applyFont="1" applyBorder="1" applyAlignment="1">
      <alignment horizontal="right" vertical="top" wrapText="1"/>
      <protection/>
    </xf>
    <xf numFmtId="189" fontId="11" fillId="0" borderId="0" xfId="18" applyNumberFormat="1" applyFont="1" applyAlignment="1">
      <alignment vertical="top" wrapText="1"/>
      <protection/>
    </xf>
    <xf numFmtId="0" fontId="11" fillId="0" borderId="0" xfId="18" applyFont="1" applyFill="1" applyAlignment="1">
      <alignment vertical="top" wrapText="1"/>
      <protection/>
    </xf>
    <xf numFmtId="191" fontId="10" fillId="0" borderId="0" xfId="18" applyNumberFormat="1" applyFont="1" applyBorder="1" applyAlignment="1" applyProtection="1">
      <alignment horizontal="right" wrapText="1"/>
      <protection/>
    </xf>
    <xf numFmtId="0" fontId="12" fillId="0" borderId="1" xfId="18" applyFont="1" applyFill="1" applyBorder="1" applyAlignment="1">
      <alignment horizontal="center" vertical="center" wrapText="1"/>
      <protection/>
    </xf>
    <xf numFmtId="0" fontId="13" fillId="0" borderId="1" xfId="18" applyFont="1" applyFill="1" applyBorder="1" applyAlignment="1" applyProtection="1">
      <alignment vertical="top" shrinkToFit="1"/>
      <protection/>
    </xf>
    <xf numFmtId="3" fontId="0" fillId="0" borderId="1" xfId="0" applyNumberFormat="1" applyFont="1" applyBorder="1" applyAlignment="1" applyProtection="1">
      <alignment horizontal="right" wrapText="1"/>
      <protection/>
    </xf>
    <xf numFmtId="192" fontId="9" fillId="0" borderId="1" xfId="18" applyNumberFormat="1" applyFont="1" applyBorder="1" applyAlignment="1">
      <alignment vertical="center" wrapText="1"/>
      <protection/>
    </xf>
    <xf numFmtId="3" fontId="9" fillId="0" borderId="1" xfId="0" applyNumberFormat="1" applyFont="1" applyBorder="1" applyAlignment="1" applyProtection="1">
      <alignment horizontal="right" wrapText="1"/>
      <protection/>
    </xf>
    <xf numFmtId="0" fontId="7" fillId="0" borderId="0" xfId="18" applyFont="1" applyAlignment="1">
      <alignment vertical="top" wrapText="1"/>
      <protection/>
    </xf>
    <xf numFmtId="0" fontId="11" fillId="0" borderId="0" xfId="18" applyFont="1" applyAlignment="1">
      <alignment horizontal="right" vertical="top" wrapText="1"/>
      <protection/>
    </xf>
    <xf numFmtId="0" fontId="0" fillId="0" borderId="0" xfId="18" applyFont="1" applyAlignment="1">
      <alignment horizontal="center" vertical="top" wrapText="1"/>
      <protection/>
    </xf>
    <xf numFmtId="0" fontId="7" fillId="0" borderId="0" xfId="18" applyFont="1" applyAlignment="1">
      <alignment horizontal="left" vertical="center" wrapText="1"/>
      <protection/>
    </xf>
    <xf numFmtId="0" fontId="7" fillId="0" borderId="0" xfId="18" applyFont="1" applyAlignment="1">
      <alignment horizontal="left" vertical="top" wrapText="1"/>
      <protection/>
    </xf>
    <xf numFmtId="0" fontId="5" fillId="0" borderId="0" xfId="18" applyFont="1" applyBorder="1" applyAlignment="1">
      <alignment horizontal="center" vertical="top" wrapText="1"/>
      <protection/>
    </xf>
    <xf numFmtId="0" fontId="5" fillId="0" borderId="0" xfId="18" applyFont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H45"/>
  <sheetViews>
    <sheetView tabSelected="1" view="pageBreakPreview" zoomScaleSheetLayoutView="100" workbookViewId="0" topLeftCell="A1">
      <selection activeCell="K25" sqref="K25"/>
    </sheetView>
  </sheetViews>
  <sheetFormatPr defaultColWidth="9.00390625" defaultRowHeight="15.75"/>
  <cols>
    <col min="1" max="1" width="22.25390625" style="6" customWidth="1"/>
    <col min="2" max="2" width="23.125" style="14" customWidth="1"/>
    <col min="3" max="3" width="22.375" style="6" customWidth="1"/>
    <col min="4" max="4" width="16.00390625" style="6" customWidth="1"/>
    <col min="5" max="5" width="12.00390625" style="6" customWidth="1"/>
    <col min="6" max="6" width="11.875" style="6" customWidth="1"/>
    <col min="7" max="8" width="12.375" style="6" customWidth="1"/>
    <col min="9" max="9" width="8.375" style="6" customWidth="1"/>
    <col min="10" max="10" width="9.00390625" style="6" customWidth="1"/>
    <col min="11" max="11" width="6.875" style="6" customWidth="1"/>
    <col min="12" max="12" width="8.875" style="6" customWidth="1"/>
    <col min="13" max="16384" width="6.875" style="6" customWidth="1"/>
  </cols>
  <sheetData>
    <row r="1" ht="15.75">
      <c r="D1" s="23" t="s">
        <v>40</v>
      </c>
    </row>
    <row r="2" spans="1:4" ht="18.75">
      <c r="A2" s="27" t="s">
        <v>37</v>
      </c>
      <c r="B2" s="27"/>
      <c r="C2" s="27"/>
      <c r="D2" s="27"/>
    </row>
    <row r="3" spans="1:4" ht="135" customHeight="1">
      <c r="A3" s="26" t="s">
        <v>36</v>
      </c>
      <c r="B3" s="26"/>
      <c r="C3" s="26"/>
      <c r="D3" s="26"/>
    </row>
    <row r="4" spans="1:4" ht="20.25" customHeight="1">
      <c r="A4" s="5"/>
      <c r="B4" s="1"/>
      <c r="C4" s="2"/>
      <c r="D4" s="22" t="s">
        <v>23</v>
      </c>
    </row>
    <row r="5" spans="1:8" ht="60.75" customHeight="1">
      <c r="A5" s="7" t="s">
        <v>38</v>
      </c>
      <c r="B5" s="7" t="s">
        <v>35</v>
      </c>
      <c r="C5" s="8" t="s">
        <v>41</v>
      </c>
      <c r="D5" s="8" t="s">
        <v>39</v>
      </c>
      <c r="E5" s="9"/>
      <c r="F5" s="9"/>
      <c r="G5" s="9"/>
      <c r="H5" s="9"/>
    </row>
    <row r="6" spans="1:4" ht="13.5" customHeight="1">
      <c r="A6" s="10">
        <v>1</v>
      </c>
      <c r="B6" s="16">
        <v>2</v>
      </c>
      <c r="C6" s="10">
        <v>3</v>
      </c>
      <c r="D6" s="11" t="s">
        <v>24</v>
      </c>
    </row>
    <row r="7" spans="1:8" ht="15.75">
      <c r="A7" s="17" t="s">
        <v>28</v>
      </c>
      <c r="B7" s="18">
        <v>2827994</v>
      </c>
      <c r="C7" s="12">
        <v>-64797</v>
      </c>
      <c r="D7" s="12">
        <f aca="true" t="shared" si="0" ref="D7:D40">B7+C7</f>
        <v>2763197</v>
      </c>
      <c r="E7" s="13"/>
      <c r="G7" s="13"/>
      <c r="H7" s="13"/>
    </row>
    <row r="8" spans="1:8" ht="15.75">
      <c r="A8" s="17" t="s">
        <v>29</v>
      </c>
      <c r="B8" s="18">
        <v>1799683</v>
      </c>
      <c r="C8" s="12">
        <v>-37918</v>
      </c>
      <c r="D8" s="12">
        <f t="shared" si="0"/>
        <v>1761765</v>
      </c>
      <c r="E8" s="13"/>
      <c r="G8" s="13"/>
      <c r="H8" s="13"/>
    </row>
    <row r="9" spans="1:8" ht="15.75">
      <c r="A9" s="17" t="s">
        <v>30</v>
      </c>
      <c r="B9" s="18">
        <v>1057984</v>
      </c>
      <c r="C9" s="12">
        <v>-22291</v>
      </c>
      <c r="D9" s="12">
        <f t="shared" si="0"/>
        <v>1035693</v>
      </c>
      <c r="E9" s="13"/>
      <c r="G9" s="13"/>
      <c r="H9" s="13"/>
    </row>
    <row r="10" spans="1:8" ht="15.75">
      <c r="A10" s="17" t="s">
        <v>31</v>
      </c>
      <c r="B10" s="18">
        <v>1052134</v>
      </c>
      <c r="C10" s="12"/>
      <c r="D10" s="12">
        <f t="shared" si="0"/>
        <v>1052134</v>
      </c>
      <c r="E10" s="13"/>
      <c r="G10" s="13"/>
      <c r="H10" s="13"/>
    </row>
    <row r="11" spans="1:8" ht="15.75">
      <c r="A11" s="17" t="s">
        <v>32</v>
      </c>
      <c r="B11" s="18">
        <v>986302</v>
      </c>
      <c r="C11" s="12">
        <v>-20781</v>
      </c>
      <c r="D11" s="12">
        <f t="shared" si="0"/>
        <v>965521</v>
      </c>
      <c r="E11" s="13"/>
      <c r="G11" s="13"/>
      <c r="H11" s="13"/>
    </row>
    <row r="12" spans="1:8" ht="15.75">
      <c r="A12" s="17" t="s">
        <v>17</v>
      </c>
      <c r="B12" s="18">
        <v>648935</v>
      </c>
      <c r="C12" s="12">
        <v>-13673</v>
      </c>
      <c r="D12" s="12">
        <f t="shared" si="0"/>
        <v>635262</v>
      </c>
      <c r="E12" s="13"/>
      <c r="G12" s="13"/>
      <c r="H12" s="13"/>
    </row>
    <row r="13" spans="1:8" ht="15.75">
      <c r="A13" s="17" t="s">
        <v>33</v>
      </c>
      <c r="B13" s="18">
        <v>1397898</v>
      </c>
      <c r="C13" s="12">
        <v>-49453</v>
      </c>
      <c r="D13" s="12">
        <f t="shared" si="0"/>
        <v>1348445</v>
      </c>
      <c r="E13" s="13"/>
      <c r="G13" s="13"/>
      <c r="H13" s="13"/>
    </row>
    <row r="14" spans="1:8" ht="15.75">
      <c r="A14" s="17" t="s">
        <v>0</v>
      </c>
      <c r="B14" s="18">
        <v>1428765</v>
      </c>
      <c r="C14" s="12">
        <v>-95000</v>
      </c>
      <c r="D14" s="12">
        <f t="shared" si="0"/>
        <v>1333765</v>
      </c>
      <c r="E14" s="13"/>
      <c r="G14" s="13"/>
      <c r="H14" s="13"/>
    </row>
    <row r="15" spans="1:8" ht="15.75">
      <c r="A15" s="17" t="s">
        <v>1</v>
      </c>
      <c r="B15" s="18">
        <v>1733287</v>
      </c>
      <c r="C15" s="12">
        <v>-36520</v>
      </c>
      <c r="D15" s="12">
        <f t="shared" si="0"/>
        <v>1696767</v>
      </c>
      <c r="E15" s="13"/>
      <c r="G15" s="13"/>
      <c r="H15" s="13"/>
    </row>
    <row r="16" spans="1:8" ht="15.75">
      <c r="A16" s="17" t="s">
        <v>2</v>
      </c>
      <c r="B16" s="18">
        <v>1567109</v>
      </c>
      <c r="C16" s="12">
        <v>-118471</v>
      </c>
      <c r="D16" s="12">
        <f t="shared" si="0"/>
        <v>1448638</v>
      </c>
      <c r="E16" s="13"/>
      <c r="G16" s="13"/>
      <c r="H16" s="13"/>
    </row>
    <row r="17" spans="1:8" ht="15.75">
      <c r="A17" s="17" t="s">
        <v>3</v>
      </c>
      <c r="B17" s="18">
        <v>1419982</v>
      </c>
      <c r="C17" s="12">
        <v>-29918</v>
      </c>
      <c r="D17" s="12">
        <f t="shared" si="0"/>
        <v>1390064</v>
      </c>
      <c r="E17" s="13"/>
      <c r="G17" s="13"/>
      <c r="H17" s="13"/>
    </row>
    <row r="18" spans="1:8" ht="15.75">
      <c r="A18" s="17" t="s">
        <v>42</v>
      </c>
      <c r="B18" s="18">
        <v>1009093</v>
      </c>
      <c r="C18" s="12">
        <v>-21261</v>
      </c>
      <c r="D18" s="12">
        <f t="shared" si="0"/>
        <v>987832</v>
      </c>
      <c r="E18" s="13"/>
      <c r="G18" s="13"/>
      <c r="H18" s="13"/>
    </row>
    <row r="19" spans="1:8" ht="15.75">
      <c r="A19" s="17" t="s">
        <v>4</v>
      </c>
      <c r="B19" s="18">
        <v>1103341</v>
      </c>
      <c r="C19" s="12">
        <v>-23247</v>
      </c>
      <c r="D19" s="12">
        <f t="shared" si="0"/>
        <v>1080094</v>
      </c>
      <c r="E19" s="13"/>
      <c r="G19" s="13"/>
      <c r="H19" s="13"/>
    </row>
    <row r="20" spans="1:8" ht="15.75">
      <c r="A20" s="17" t="s">
        <v>25</v>
      </c>
      <c r="B20" s="18">
        <v>3667020</v>
      </c>
      <c r="C20" s="12"/>
      <c r="D20" s="12">
        <f t="shared" si="0"/>
        <v>3667020</v>
      </c>
      <c r="E20" s="13"/>
      <c r="G20" s="13"/>
      <c r="H20" s="13"/>
    </row>
    <row r="21" spans="1:8" ht="15.75">
      <c r="A21" s="17" t="s">
        <v>5</v>
      </c>
      <c r="B21" s="18">
        <v>5084134</v>
      </c>
      <c r="C21" s="12">
        <v>-12964</v>
      </c>
      <c r="D21" s="12">
        <f t="shared" si="0"/>
        <v>5071170</v>
      </c>
      <c r="E21" s="13"/>
      <c r="G21" s="13"/>
      <c r="H21" s="13"/>
    </row>
    <row r="22" spans="1:8" ht="15.75">
      <c r="A22" s="17" t="s">
        <v>6</v>
      </c>
      <c r="B22" s="18">
        <v>1449983</v>
      </c>
      <c r="C22" s="12">
        <v>-75550</v>
      </c>
      <c r="D22" s="12">
        <f t="shared" si="0"/>
        <v>1374433</v>
      </c>
      <c r="E22" s="13"/>
      <c r="G22" s="13"/>
      <c r="H22" s="13"/>
    </row>
    <row r="23" spans="1:8" ht="15.75">
      <c r="A23" s="17" t="s">
        <v>7</v>
      </c>
      <c r="B23" s="18">
        <v>2054320</v>
      </c>
      <c r="C23" s="12">
        <v>-43284</v>
      </c>
      <c r="D23" s="12">
        <f t="shared" si="0"/>
        <v>2011036</v>
      </c>
      <c r="E23" s="13"/>
      <c r="G23" s="13"/>
      <c r="H23" s="13"/>
    </row>
    <row r="24" spans="1:8" ht="15.75">
      <c r="A24" s="17" t="s">
        <v>8</v>
      </c>
      <c r="B24" s="18">
        <v>684934</v>
      </c>
      <c r="C24" s="12">
        <v>-14431</v>
      </c>
      <c r="D24" s="12">
        <f t="shared" si="0"/>
        <v>670503</v>
      </c>
      <c r="E24" s="13"/>
      <c r="G24" s="13"/>
      <c r="H24" s="13"/>
    </row>
    <row r="25" spans="1:8" ht="15.75">
      <c r="A25" s="17" t="s">
        <v>26</v>
      </c>
      <c r="B25" s="18">
        <v>2566540</v>
      </c>
      <c r="C25" s="12">
        <v>-54076</v>
      </c>
      <c r="D25" s="12">
        <f t="shared" si="0"/>
        <v>2512464</v>
      </c>
      <c r="E25" s="13"/>
      <c r="G25" s="13"/>
      <c r="H25" s="13"/>
    </row>
    <row r="26" spans="1:8" ht="15.75">
      <c r="A26" s="17" t="s">
        <v>9</v>
      </c>
      <c r="B26" s="18">
        <v>1047775</v>
      </c>
      <c r="C26" s="12">
        <v>-61945</v>
      </c>
      <c r="D26" s="12">
        <f t="shared" si="0"/>
        <v>985246</v>
      </c>
      <c r="E26" s="13"/>
      <c r="G26" s="13"/>
      <c r="H26" s="13"/>
    </row>
    <row r="27" spans="1:8" ht="15.75">
      <c r="A27" s="17" t="s">
        <v>10</v>
      </c>
      <c r="B27" s="18">
        <v>1158795</v>
      </c>
      <c r="C27" s="12">
        <v>-64868</v>
      </c>
      <c r="D27" s="12">
        <f t="shared" si="0"/>
        <v>1093927</v>
      </c>
      <c r="E27" s="13"/>
      <c r="G27" s="13"/>
      <c r="H27" s="13"/>
    </row>
    <row r="28" spans="1:8" ht="15.75">
      <c r="A28" s="17" t="s">
        <v>11</v>
      </c>
      <c r="B28" s="18">
        <v>2655289</v>
      </c>
      <c r="C28" s="12">
        <v>-55946</v>
      </c>
      <c r="D28" s="12">
        <f t="shared" si="0"/>
        <v>2599343</v>
      </c>
      <c r="E28" s="13"/>
      <c r="G28" s="13"/>
      <c r="H28" s="13"/>
    </row>
    <row r="29" spans="1:8" ht="15.75">
      <c r="A29" s="17" t="s">
        <v>12</v>
      </c>
      <c r="B29" s="18">
        <v>2526644</v>
      </c>
      <c r="C29" s="12"/>
      <c r="D29" s="12">
        <f t="shared" si="0"/>
        <v>2526644</v>
      </c>
      <c r="E29" s="13"/>
      <c r="G29" s="13"/>
      <c r="H29" s="13"/>
    </row>
    <row r="30" spans="1:8" ht="15.75">
      <c r="A30" s="17" t="s">
        <v>13</v>
      </c>
      <c r="B30" s="18">
        <v>1735908</v>
      </c>
      <c r="C30" s="12"/>
      <c r="D30" s="12">
        <f t="shared" si="0"/>
        <v>1735908</v>
      </c>
      <c r="E30" s="13"/>
      <c r="G30" s="13"/>
      <c r="H30" s="13"/>
    </row>
    <row r="31" spans="1:8" ht="15.75">
      <c r="A31" s="17" t="s">
        <v>14</v>
      </c>
      <c r="B31" s="18">
        <v>6892049.000000001</v>
      </c>
      <c r="C31" s="12">
        <v>28000</v>
      </c>
      <c r="D31" s="12">
        <f t="shared" si="0"/>
        <v>6920049.000000001</v>
      </c>
      <c r="E31" s="13"/>
      <c r="G31" s="13"/>
      <c r="H31" s="13"/>
    </row>
    <row r="32" spans="1:8" ht="15.75">
      <c r="A32" s="17" t="s">
        <v>27</v>
      </c>
      <c r="B32" s="18">
        <v>1863768</v>
      </c>
      <c r="C32" s="12"/>
      <c r="D32" s="12">
        <f t="shared" si="0"/>
        <v>1863768</v>
      </c>
      <c r="E32" s="13"/>
      <c r="G32" s="13"/>
      <c r="H32" s="13"/>
    </row>
    <row r="33" spans="1:8" ht="15.75">
      <c r="A33" s="17" t="s">
        <v>15</v>
      </c>
      <c r="B33" s="18">
        <v>2969722</v>
      </c>
      <c r="C33" s="12">
        <v>-74739</v>
      </c>
      <c r="D33" s="12">
        <f t="shared" si="0"/>
        <v>2894983</v>
      </c>
      <c r="E33" s="13"/>
      <c r="G33" s="13"/>
      <c r="H33" s="13"/>
    </row>
    <row r="34" spans="1:8" ht="15.75">
      <c r="A34" s="17" t="s">
        <v>16</v>
      </c>
      <c r="B34" s="18">
        <v>1706463</v>
      </c>
      <c r="C34" s="12">
        <v>-177741</v>
      </c>
      <c r="D34" s="12">
        <f t="shared" si="0"/>
        <v>1528722</v>
      </c>
      <c r="E34" s="13"/>
      <c r="G34" s="13"/>
      <c r="H34" s="13"/>
    </row>
    <row r="35" spans="1:8" ht="15.75">
      <c r="A35" s="17" t="s">
        <v>17</v>
      </c>
      <c r="B35" s="18">
        <v>1623864</v>
      </c>
      <c r="C35" s="12">
        <v>-74669</v>
      </c>
      <c r="D35" s="12">
        <f t="shared" si="0"/>
        <v>1549195</v>
      </c>
      <c r="E35" s="13"/>
      <c r="G35" s="13"/>
      <c r="H35" s="13"/>
    </row>
    <row r="36" spans="1:8" ht="15.75">
      <c r="A36" s="17" t="s">
        <v>18</v>
      </c>
      <c r="B36" s="18">
        <v>983033</v>
      </c>
      <c r="C36" s="12">
        <v>-20712</v>
      </c>
      <c r="D36" s="12">
        <f t="shared" si="0"/>
        <v>962321</v>
      </c>
      <c r="E36" s="13"/>
      <c r="G36" s="13"/>
      <c r="H36" s="13"/>
    </row>
    <row r="37" spans="1:8" ht="15.75">
      <c r="A37" s="17" t="s">
        <v>19</v>
      </c>
      <c r="B37" s="18">
        <v>2412769</v>
      </c>
      <c r="C37" s="12">
        <v>-50836</v>
      </c>
      <c r="D37" s="12">
        <f t="shared" si="0"/>
        <v>2361933</v>
      </c>
      <c r="E37" s="13"/>
      <c r="G37" s="13"/>
      <c r="H37" s="13"/>
    </row>
    <row r="38" spans="1:8" ht="15.75">
      <c r="A38" s="17" t="s">
        <v>20</v>
      </c>
      <c r="B38" s="18">
        <v>2897107</v>
      </c>
      <c r="C38" s="12">
        <v>-61041</v>
      </c>
      <c r="D38" s="12">
        <f t="shared" si="0"/>
        <v>2836066</v>
      </c>
      <c r="E38" s="13"/>
      <c r="G38" s="13"/>
      <c r="H38" s="13"/>
    </row>
    <row r="39" spans="1:8" ht="15.75">
      <c r="A39" s="17" t="s">
        <v>21</v>
      </c>
      <c r="B39" s="18">
        <v>1677315</v>
      </c>
      <c r="C39" s="12">
        <v>-35340</v>
      </c>
      <c r="D39" s="12">
        <f t="shared" si="0"/>
        <v>1641975</v>
      </c>
      <c r="E39" s="13"/>
      <c r="G39" s="13"/>
      <c r="H39" s="13"/>
    </row>
    <row r="40" spans="1:8" ht="15.75">
      <c r="A40" s="17" t="s">
        <v>22</v>
      </c>
      <c r="B40" s="18">
        <v>1022561</v>
      </c>
      <c r="C40" s="12">
        <v>-21544</v>
      </c>
      <c r="D40" s="12">
        <f t="shared" si="0"/>
        <v>1001017</v>
      </c>
      <c r="E40" s="13"/>
      <c r="G40" s="13"/>
      <c r="H40" s="13"/>
    </row>
    <row r="41" spans="1:8" ht="21.75" customHeight="1">
      <c r="A41" s="19" t="s">
        <v>34</v>
      </c>
      <c r="B41" s="20">
        <f>SUM(B7:B40)</f>
        <v>66712500</v>
      </c>
      <c r="C41" s="20">
        <f>SUM(C7:C40)</f>
        <v>-1405600</v>
      </c>
      <c r="D41" s="20">
        <f>SUM(D7:D40)</f>
        <v>65306900</v>
      </c>
      <c r="E41" s="13"/>
      <c r="H41" s="13"/>
    </row>
    <row r="42" ht="15.75">
      <c r="C42" s="15"/>
    </row>
    <row r="43" spans="1:4" ht="35.25" customHeight="1">
      <c r="A43" s="24"/>
      <c r="B43" s="24"/>
      <c r="C43" s="3"/>
      <c r="D43" s="21"/>
    </row>
    <row r="44" spans="1:3" ht="15">
      <c r="A44" s="3"/>
      <c r="B44" s="4"/>
      <c r="C44" s="3"/>
    </row>
    <row r="45" spans="1:3" ht="18" customHeight="1">
      <c r="A45" s="25"/>
      <c r="B45" s="25"/>
      <c r="C45" s="3"/>
    </row>
  </sheetData>
  <mergeCells count="4">
    <mergeCell ref="A43:B43"/>
    <mergeCell ref="A45:B45"/>
    <mergeCell ref="A3:D3"/>
    <mergeCell ref="A2:D2"/>
  </mergeCells>
  <printOptions horizontalCentered="1"/>
  <pageMargins left="0.1968503937007874" right="0.1968503937007874" top="0.5" bottom="0.22" header="0.49" footer="0.2362204724409449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КАРАВАЕВА ОЛЬГА</dc:creator>
  <cp:keywords/>
  <dc:description/>
  <cp:lastModifiedBy>ofuc26</cp:lastModifiedBy>
  <cp:lastPrinted>2017-12-04T19:03:47Z</cp:lastPrinted>
  <dcterms:created xsi:type="dcterms:W3CDTF">2016-10-07T06:02:16Z</dcterms:created>
  <dcterms:modified xsi:type="dcterms:W3CDTF">2017-12-05T07:06:56Z</dcterms:modified>
  <cp:category/>
  <cp:version/>
  <cp:contentType/>
  <cp:contentStatus/>
</cp:coreProperties>
</file>