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дод4" sheetId="1" r:id="rId1"/>
  </sheets>
  <definedNames>
    <definedName name="_xlnm.Print_Area" localSheetId="0">'дод4'!$A$1:$E$52</definedName>
  </definedNames>
  <calcPr fullCalcOnLoad="1"/>
</workbook>
</file>

<file path=xl/sharedStrings.xml><?xml version="1.0" encoding="utf-8"?>
<sst xmlns="http://schemas.openxmlformats.org/spreadsheetml/2006/main" count="55" uniqueCount="55">
  <si>
    <t>м. Харків</t>
  </si>
  <si>
    <t>м. Ізюм</t>
  </si>
  <si>
    <t>м. Куп'янськ</t>
  </si>
  <si>
    <t>м. Лозова</t>
  </si>
  <si>
    <t>м. Люботин</t>
  </si>
  <si>
    <t>м. Первомайський</t>
  </si>
  <si>
    <t>м. Чугуїв</t>
  </si>
  <si>
    <t>РАЗОМ</t>
  </si>
  <si>
    <t>Старосалтівська ОТГ</t>
  </si>
  <si>
    <t>Мерефянська ОТГ</t>
  </si>
  <si>
    <t>Чкаловська ОТГ</t>
  </si>
  <si>
    <t>Роганська ОТГ</t>
  </si>
  <si>
    <t>Нововодолазька ОТГ</t>
  </si>
  <si>
    <t>Зачепилівська ОТГ</t>
  </si>
  <si>
    <t>Малоданилівська ОТГ</t>
  </si>
  <si>
    <t>Коломацька ОТГ</t>
  </si>
  <si>
    <t>Малинівська ОТГ</t>
  </si>
  <si>
    <t>Оскільська ОТГ</t>
  </si>
  <si>
    <t>Золочівська ОТГ</t>
  </si>
  <si>
    <t>Наталинська ОТГ</t>
  </si>
  <si>
    <t>План на рік з урахуванням змін</t>
  </si>
  <si>
    <t xml:space="preserve">ПЕРЕРОЗПОДІЛ
субвенції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</si>
  <si>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 xml:space="preserve">Уточнений план на 2019 рік </t>
  </si>
  <si>
    <t>Пропозиції щодо перерозподілу</t>
  </si>
  <si>
    <t>№ п/п</t>
  </si>
  <si>
    <t>Назва району (міста)</t>
  </si>
  <si>
    <t>грн.</t>
  </si>
  <si>
    <t>Додаток 4</t>
  </si>
  <si>
    <t>Балаклійський</t>
  </si>
  <si>
    <t xml:space="preserve">Барвінківський </t>
  </si>
  <si>
    <t xml:space="preserve">Близнюківський </t>
  </si>
  <si>
    <t xml:space="preserve">Богодухівський </t>
  </si>
  <si>
    <t xml:space="preserve">Борівський </t>
  </si>
  <si>
    <t xml:space="preserve">Валківський </t>
  </si>
  <si>
    <t xml:space="preserve">Великобурлуцький </t>
  </si>
  <si>
    <t xml:space="preserve">Вовчанський </t>
  </si>
  <si>
    <t xml:space="preserve">Дворічанський </t>
  </si>
  <si>
    <t xml:space="preserve">Дергачівський </t>
  </si>
  <si>
    <t xml:space="preserve">Зачепилівський </t>
  </si>
  <si>
    <t xml:space="preserve">Зміївський </t>
  </si>
  <si>
    <t xml:space="preserve">Золочівський </t>
  </si>
  <si>
    <t xml:space="preserve">Ізюмський </t>
  </si>
  <si>
    <t xml:space="preserve">Кегичівський </t>
  </si>
  <si>
    <t xml:space="preserve">Коломацький </t>
  </si>
  <si>
    <t xml:space="preserve">Красноградський </t>
  </si>
  <si>
    <t xml:space="preserve">Краснокутський </t>
  </si>
  <si>
    <t xml:space="preserve">Куп'янський </t>
  </si>
  <si>
    <t xml:space="preserve">Лозівський </t>
  </si>
  <si>
    <t xml:space="preserve">Нововодолазький </t>
  </si>
  <si>
    <t xml:space="preserve">Первомайський </t>
  </si>
  <si>
    <t xml:space="preserve">Печенізький </t>
  </si>
  <si>
    <t xml:space="preserve">Сахновщинський </t>
  </si>
  <si>
    <t xml:space="preserve">Харківський </t>
  </si>
  <si>
    <t xml:space="preserve">Чугуївський </t>
  </si>
  <si>
    <t xml:space="preserve">Шевченківський 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</si>
</sst>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#,##0.0"/>
  </numFmts>
  <fonts count="47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53" applyFont="1" applyAlignment="1">
      <alignment vertical="top" wrapText="1"/>
      <protection/>
    </xf>
    <xf numFmtId="0" fontId="7" fillId="0" borderId="10" xfId="53" applyFont="1" applyBorder="1" applyAlignment="1">
      <alignment horizontal="center" vertical="top" wrapText="1"/>
      <protection/>
    </xf>
    <xf numFmtId="3" fontId="7" fillId="0" borderId="0" xfId="53" applyNumberFormat="1" applyFont="1" applyAlignment="1">
      <alignment vertical="top" wrapText="1"/>
      <protection/>
    </xf>
    <xf numFmtId="0" fontId="7" fillId="0" borderId="0" xfId="53" applyFont="1" applyFill="1" applyAlignment="1">
      <alignment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11" fillId="0" borderId="0" xfId="53" applyFont="1" applyAlignment="1">
      <alignment horizontal="right" vertical="top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 applyProtection="1">
      <alignment vertical="top" shrinkToFit="1"/>
      <protection/>
    </xf>
    <xf numFmtId="185" fontId="8" fillId="0" borderId="10" xfId="53" applyNumberFormat="1" applyFont="1" applyBorder="1" applyAlignment="1">
      <alignment horizontal="left" vertical="top" wrapText="1"/>
      <protection/>
    </xf>
    <xf numFmtId="0" fontId="6" fillId="0" borderId="0" xfId="53" applyFont="1" applyFill="1" applyAlignment="1">
      <alignment horizontal="right" vertical="top" wrapText="1"/>
      <protection/>
    </xf>
    <xf numFmtId="0" fontId="7" fillId="33" borderId="0" xfId="53" applyFont="1" applyFill="1" applyAlignment="1">
      <alignment vertical="top" wrapText="1"/>
      <protection/>
    </xf>
    <xf numFmtId="0" fontId="7" fillId="0" borderId="0" xfId="53" applyFont="1" applyFill="1" applyBorder="1" applyAlignment="1">
      <alignment vertical="top" wrapText="1"/>
      <protection/>
    </xf>
    <xf numFmtId="3" fontId="12" fillId="0" borderId="0" xfId="0" applyNumberFormat="1" applyFont="1" applyBorder="1" applyAlignment="1" applyProtection="1">
      <alignment horizontal="center" vertical="top" wrapText="1"/>
      <protection/>
    </xf>
    <xf numFmtId="0" fontId="7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 applyProtection="1">
      <alignment horizontal="center" vertical="top" wrapText="1"/>
      <protection/>
    </xf>
    <xf numFmtId="3" fontId="0" fillId="0" borderId="10" xfId="53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top" wrapText="1"/>
      <protection/>
    </xf>
    <xf numFmtId="3" fontId="0" fillId="0" borderId="10" xfId="53" applyNumberFormat="1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top" wrapText="1"/>
      <protection/>
    </xf>
    <xf numFmtId="0" fontId="7" fillId="0" borderId="0" xfId="53" applyFont="1" applyAlignment="1">
      <alignment horizontal="center" vertical="top" wrapText="1"/>
      <protection/>
    </xf>
    <xf numFmtId="0" fontId="0" fillId="0" borderId="10" xfId="53" applyFont="1" applyBorder="1" applyAlignment="1">
      <alignment horizontal="center" vertical="top" wrapText="1"/>
      <protection/>
    </xf>
    <xf numFmtId="0" fontId="0" fillId="0" borderId="11" xfId="53" applyFont="1" applyBorder="1" applyAlignment="1">
      <alignment horizontal="center" vertical="top" wrapText="1"/>
      <protection/>
    </xf>
    <xf numFmtId="0" fontId="0" fillId="0" borderId="11" xfId="53" applyFont="1" applyFill="1" applyBorder="1" applyAlignment="1">
      <alignment horizontal="center" vertical="top" wrapText="1"/>
      <protection/>
    </xf>
    <xf numFmtId="0" fontId="0" fillId="0" borderId="0" xfId="53" applyFont="1" applyAlignment="1">
      <alignment horizontal="right" vertical="top" wrapText="1"/>
      <protection/>
    </xf>
    <xf numFmtId="0" fontId="0" fillId="0" borderId="10" xfId="53" applyFont="1" applyFill="1" applyBorder="1" applyAlignment="1">
      <alignment horizontal="center" vertical="top" wrapText="1"/>
      <protection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0" xfId="53" applyFont="1" applyAlignment="1">
      <alignment vertical="top" wrapText="1"/>
      <protection/>
    </xf>
    <xf numFmtId="0" fontId="12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left" vertical="top" wrapText="1"/>
      <protection/>
    </xf>
    <xf numFmtId="0" fontId="7" fillId="0" borderId="0" xfId="53" applyFont="1" applyAlignment="1">
      <alignment horizontal="left" vertical="top" wrapText="1"/>
      <protection/>
    </xf>
    <xf numFmtId="0" fontId="7" fillId="0" borderId="0" xfId="53" applyFont="1" applyFill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 E E S T R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56"/>
  <sheetViews>
    <sheetView showZeros="0" tabSelected="1" view="pageBreakPreview" zoomScaleSheetLayoutView="100" zoomScalePageLayoutView="0" workbookViewId="0" topLeftCell="A1">
      <selection activeCell="B36" sqref="B36"/>
    </sheetView>
  </sheetViews>
  <sheetFormatPr defaultColWidth="6.875" defaultRowHeight="15.75"/>
  <cols>
    <col min="1" max="1" width="6.875" style="24" customWidth="1"/>
    <col min="2" max="2" width="24.625" style="1" customWidth="1"/>
    <col min="3" max="3" width="21.00390625" style="4" customWidth="1"/>
    <col min="4" max="4" width="20.25390625" style="1" customWidth="1"/>
    <col min="5" max="5" width="20.75390625" style="1" customWidth="1"/>
    <col min="6" max="16384" width="6.875" style="1" customWidth="1"/>
  </cols>
  <sheetData>
    <row r="1" ht="15.75">
      <c r="E1" s="28" t="s">
        <v>27</v>
      </c>
    </row>
    <row r="2" spans="1:5" ht="163.5" customHeight="1">
      <c r="A2" s="32" t="s">
        <v>21</v>
      </c>
      <c r="B2" s="32"/>
      <c r="C2" s="32"/>
      <c r="D2" s="32"/>
      <c r="E2" s="32"/>
    </row>
    <row r="3" spans="1:5" ht="17.25" customHeight="1">
      <c r="A3" s="6"/>
      <c r="B3" s="6"/>
      <c r="C3" s="7"/>
      <c r="D3" s="7"/>
      <c r="E3" s="7" t="s">
        <v>26</v>
      </c>
    </row>
    <row r="4" spans="1:5" s="31" customFormat="1" ht="31.5">
      <c r="A4" s="25" t="s">
        <v>24</v>
      </c>
      <c r="B4" s="29" t="s">
        <v>25</v>
      </c>
      <c r="C4" s="30" t="s">
        <v>22</v>
      </c>
      <c r="D4" s="30" t="s">
        <v>23</v>
      </c>
      <c r="E4" s="30" t="s">
        <v>20</v>
      </c>
    </row>
    <row r="5" spans="1:5" ht="13.5" customHeight="1">
      <c r="A5" s="2">
        <v>1</v>
      </c>
      <c r="B5" s="5">
        <v>2</v>
      </c>
      <c r="C5" s="8">
        <v>3</v>
      </c>
      <c r="D5" s="8">
        <v>4</v>
      </c>
      <c r="E5" s="8">
        <v>5</v>
      </c>
    </row>
    <row r="6" spans="1:5" ht="18" customHeight="1">
      <c r="A6" s="25">
        <v>1</v>
      </c>
      <c r="B6" s="9" t="s">
        <v>0</v>
      </c>
      <c r="C6" s="19">
        <v>2704024</v>
      </c>
      <c r="D6" s="20">
        <v>0</v>
      </c>
      <c r="E6" s="19">
        <f>+C6+D6</f>
        <v>2704024</v>
      </c>
    </row>
    <row r="7" spans="1:5" ht="18" customHeight="1">
      <c r="A7" s="25">
        <v>2</v>
      </c>
      <c r="B7" s="9" t="s">
        <v>1</v>
      </c>
      <c r="C7" s="19">
        <v>1664510</v>
      </c>
      <c r="D7" s="20">
        <v>-65000</v>
      </c>
      <c r="E7" s="19">
        <f aca="true" t="shared" si="0" ref="E7:E39">+C7+D7</f>
        <v>1599510</v>
      </c>
    </row>
    <row r="8" spans="1:5" ht="18" customHeight="1">
      <c r="A8" s="25">
        <v>3</v>
      </c>
      <c r="B8" s="9" t="s">
        <v>2</v>
      </c>
      <c r="C8" s="19">
        <v>1115210</v>
      </c>
      <c r="D8" s="20">
        <v>-35000</v>
      </c>
      <c r="E8" s="19">
        <f t="shared" si="0"/>
        <v>1080210</v>
      </c>
    </row>
    <row r="9" spans="1:5" ht="18" customHeight="1">
      <c r="A9" s="25">
        <v>4</v>
      </c>
      <c r="B9" s="9" t="s">
        <v>3</v>
      </c>
      <c r="C9" s="19">
        <v>3503540</v>
      </c>
      <c r="D9" s="20">
        <v>190000</v>
      </c>
      <c r="E9" s="19">
        <f t="shared" si="0"/>
        <v>3693540</v>
      </c>
    </row>
    <row r="10" spans="1:5" ht="18" customHeight="1">
      <c r="A10" s="25">
        <v>5</v>
      </c>
      <c r="B10" s="9" t="s">
        <v>4</v>
      </c>
      <c r="C10" s="19">
        <v>880000</v>
      </c>
      <c r="D10" s="20">
        <v>-15000</v>
      </c>
      <c r="E10" s="19">
        <f t="shared" si="0"/>
        <v>865000</v>
      </c>
    </row>
    <row r="11" spans="1:5" ht="18" customHeight="1">
      <c r="A11" s="25">
        <v>6</v>
      </c>
      <c r="B11" s="9" t="s">
        <v>5</v>
      </c>
      <c r="C11" s="19">
        <v>1124500</v>
      </c>
      <c r="D11" s="20">
        <v>0</v>
      </c>
      <c r="E11" s="19">
        <f t="shared" si="0"/>
        <v>1124500</v>
      </c>
    </row>
    <row r="12" spans="1:5" ht="18" customHeight="1">
      <c r="A12" s="25">
        <v>7</v>
      </c>
      <c r="B12" s="9" t="s">
        <v>6</v>
      </c>
      <c r="C12" s="19">
        <v>2734615.19</v>
      </c>
      <c r="D12" s="20">
        <v>35000</v>
      </c>
      <c r="E12" s="19">
        <f t="shared" si="0"/>
        <v>1264976</v>
      </c>
    </row>
    <row r="13" spans="1:5" ht="18" customHeight="1">
      <c r="A13" s="25">
        <v>8</v>
      </c>
      <c r="B13" s="9" t="s">
        <v>28</v>
      </c>
      <c r="C13" s="19">
        <v>1514062</v>
      </c>
      <c r="D13" s="20">
        <v>-120000</v>
      </c>
      <c r="E13" s="19">
        <f t="shared" si="0"/>
        <v>1394062</v>
      </c>
    </row>
    <row r="14" spans="1:5" ht="18" customHeight="1">
      <c r="A14" s="25">
        <v>9</v>
      </c>
      <c r="B14" s="9" t="s">
        <v>29</v>
      </c>
      <c r="C14" s="19">
        <v>1668148</v>
      </c>
      <c r="D14" s="20">
        <v>-39416</v>
      </c>
      <c r="E14" s="19">
        <f t="shared" si="0"/>
        <v>1628148</v>
      </c>
    </row>
    <row r="15" spans="1:5" ht="18" customHeight="1">
      <c r="A15" s="25">
        <v>10</v>
      </c>
      <c r="B15" s="9" t="s">
        <v>30</v>
      </c>
      <c r="C15" s="19">
        <v>1656786</v>
      </c>
      <c r="D15" s="20">
        <v>-30000</v>
      </c>
      <c r="E15" s="19">
        <f t="shared" si="0"/>
        <v>1626786</v>
      </c>
    </row>
    <row r="16" spans="1:5" ht="18" customHeight="1">
      <c r="A16" s="25">
        <v>11</v>
      </c>
      <c r="B16" s="9" t="s">
        <v>31</v>
      </c>
      <c r="C16" s="19">
        <v>1611803</v>
      </c>
      <c r="D16" s="20">
        <v>-15000</v>
      </c>
      <c r="E16" s="19">
        <f t="shared" si="0"/>
        <v>1596803</v>
      </c>
    </row>
    <row r="17" spans="1:5" ht="18" customHeight="1">
      <c r="A17" s="25">
        <v>12</v>
      </c>
      <c r="B17" s="9" t="s">
        <v>32</v>
      </c>
      <c r="C17" s="19">
        <v>1590000</v>
      </c>
      <c r="D17" s="20">
        <v>45000</v>
      </c>
      <c r="E17" s="19">
        <f t="shared" si="0"/>
        <v>1635000</v>
      </c>
    </row>
    <row r="18" spans="1:5" ht="18" customHeight="1">
      <c r="A18" s="25">
        <v>13</v>
      </c>
      <c r="B18" s="9" t="s">
        <v>33</v>
      </c>
      <c r="C18" s="19">
        <v>1070903</v>
      </c>
      <c r="D18" s="20">
        <v>-120000</v>
      </c>
      <c r="E18" s="19">
        <f t="shared" si="0"/>
        <v>950903</v>
      </c>
    </row>
    <row r="19" spans="1:5" ht="18" customHeight="1">
      <c r="A19" s="25">
        <v>14</v>
      </c>
      <c r="B19" s="9" t="s">
        <v>34</v>
      </c>
      <c r="C19" s="19">
        <v>4617610</v>
      </c>
      <c r="D19" s="20">
        <v>-210000</v>
      </c>
      <c r="E19" s="19">
        <f t="shared" si="0"/>
        <v>4407610</v>
      </c>
    </row>
    <row r="20" spans="1:5" ht="18" customHeight="1">
      <c r="A20" s="25">
        <v>15</v>
      </c>
      <c r="B20" s="9" t="s">
        <v>35</v>
      </c>
      <c r="C20" s="19">
        <v>6150000</v>
      </c>
      <c r="D20" s="20">
        <v>140000</v>
      </c>
      <c r="E20" s="19">
        <f t="shared" si="0"/>
        <v>6290000</v>
      </c>
    </row>
    <row r="21" spans="1:5" ht="18" customHeight="1">
      <c r="A21" s="25">
        <v>16</v>
      </c>
      <c r="B21" s="9" t="s">
        <v>36</v>
      </c>
      <c r="C21" s="19">
        <v>1263614</v>
      </c>
      <c r="D21" s="20">
        <v>-30000</v>
      </c>
      <c r="E21" s="19">
        <f t="shared" si="0"/>
        <v>1233614</v>
      </c>
    </row>
    <row r="22" spans="1:5" ht="18" customHeight="1">
      <c r="A22" s="25">
        <v>17</v>
      </c>
      <c r="B22" s="9" t="s">
        <v>37</v>
      </c>
      <c r="C22" s="19">
        <v>3540836</v>
      </c>
      <c r="D22" s="20">
        <v>130000</v>
      </c>
      <c r="E22" s="19">
        <f t="shared" si="0"/>
        <v>3670836</v>
      </c>
    </row>
    <row r="23" spans="1:5" ht="18" customHeight="1">
      <c r="A23" s="25">
        <v>18</v>
      </c>
      <c r="B23" s="9" t="s">
        <v>38</v>
      </c>
      <c r="C23" s="19">
        <v>552270</v>
      </c>
      <c r="D23" s="20">
        <v>-15000</v>
      </c>
      <c r="E23" s="19">
        <f t="shared" si="0"/>
        <v>537270</v>
      </c>
    </row>
    <row r="24" spans="1:5" ht="18" customHeight="1">
      <c r="A24" s="25">
        <v>19</v>
      </c>
      <c r="B24" s="9" t="s">
        <v>39</v>
      </c>
      <c r="C24" s="19">
        <v>3310370</v>
      </c>
      <c r="D24" s="20">
        <v>-19708</v>
      </c>
      <c r="E24" s="19">
        <f t="shared" si="0"/>
        <v>3290370</v>
      </c>
    </row>
    <row r="25" spans="1:5" s="12" customFormat="1" ht="18" customHeight="1">
      <c r="A25" s="25">
        <v>20</v>
      </c>
      <c r="B25" s="9" t="s">
        <v>40</v>
      </c>
      <c r="C25" s="19">
        <v>826804</v>
      </c>
      <c r="D25" s="20">
        <v>-19708</v>
      </c>
      <c r="E25" s="19">
        <f t="shared" si="0"/>
        <v>806804</v>
      </c>
    </row>
    <row r="26" spans="1:5" ht="18" customHeight="1">
      <c r="A26" s="25">
        <v>21</v>
      </c>
      <c r="B26" s="9" t="s">
        <v>41</v>
      </c>
      <c r="C26" s="19">
        <v>1010000</v>
      </c>
      <c r="D26" s="20">
        <v>55000</v>
      </c>
      <c r="E26" s="19">
        <f t="shared" si="0"/>
        <v>1065000</v>
      </c>
    </row>
    <row r="27" spans="1:5" s="4" customFormat="1" ht="18" customHeight="1">
      <c r="A27" s="25">
        <v>22</v>
      </c>
      <c r="B27" s="9" t="s">
        <v>42</v>
      </c>
      <c r="C27" s="21">
        <v>3892664</v>
      </c>
      <c r="D27" s="20">
        <v>365000</v>
      </c>
      <c r="E27" s="19">
        <f t="shared" si="0"/>
        <v>4257664</v>
      </c>
    </row>
    <row r="28" spans="1:5" s="12" customFormat="1" ht="18" customHeight="1">
      <c r="A28" s="25">
        <v>23</v>
      </c>
      <c r="B28" s="9" t="s">
        <v>43</v>
      </c>
      <c r="C28" s="21">
        <v>3182198</v>
      </c>
      <c r="D28" s="20">
        <v>45000</v>
      </c>
      <c r="E28" s="19">
        <f t="shared" si="0"/>
        <v>3227198</v>
      </c>
    </row>
    <row r="29" spans="1:5" ht="18" customHeight="1">
      <c r="A29" s="25">
        <v>24</v>
      </c>
      <c r="B29" s="9" t="s">
        <v>44</v>
      </c>
      <c r="C29" s="19">
        <v>2808578</v>
      </c>
      <c r="D29" s="20">
        <v>-105000</v>
      </c>
      <c r="E29" s="19">
        <f t="shared" si="0"/>
        <v>2703578</v>
      </c>
    </row>
    <row r="30" spans="1:5" ht="18" customHeight="1">
      <c r="A30" s="25">
        <v>25</v>
      </c>
      <c r="B30" s="9" t="s">
        <v>45</v>
      </c>
      <c r="C30" s="19">
        <v>7929104</v>
      </c>
      <c r="D30" s="20">
        <v>60000</v>
      </c>
      <c r="E30" s="19">
        <f t="shared" si="0"/>
        <v>8080240</v>
      </c>
    </row>
    <row r="31" spans="1:5" ht="18" customHeight="1">
      <c r="A31" s="25">
        <v>26</v>
      </c>
      <c r="B31" s="9" t="s">
        <v>46</v>
      </c>
      <c r="C31" s="19">
        <v>2367682</v>
      </c>
      <c r="D31" s="20">
        <v>50000</v>
      </c>
      <c r="E31" s="19">
        <f t="shared" si="0"/>
        <v>2417682</v>
      </c>
    </row>
    <row r="32" spans="1:5" ht="18" customHeight="1">
      <c r="A32" s="25">
        <v>27</v>
      </c>
      <c r="B32" s="9" t="s">
        <v>47</v>
      </c>
      <c r="C32" s="19">
        <v>952000</v>
      </c>
      <c r="D32" s="20">
        <v>-30000</v>
      </c>
      <c r="E32" s="19">
        <f t="shared" si="0"/>
        <v>922000</v>
      </c>
    </row>
    <row r="33" spans="1:5" ht="18" customHeight="1">
      <c r="A33" s="25">
        <v>28</v>
      </c>
      <c r="B33" s="9" t="s">
        <v>48</v>
      </c>
      <c r="C33" s="19">
        <v>2577216</v>
      </c>
      <c r="D33" s="20">
        <v>-115000</v>
      </c>
      <c r="E33" s="19">
        <f t="shared" si="0"/>
        <v>2462216</v>
      </c>
    </row>
    <row r="34" spans="1:5" ht="18" customHeight="1">
      <c r="A34" s="25">
        <v>29</v>
      </c>
      <c r="B34" s="9" t="s">
        <v>49</v>
      </c>
      <c r="C34" s="19">
        <v>1725872</v>
      </c>
      <c r="D34" s="20">
        <v>145000</v>
      </c>
      <c r="E34" s="19">
        <f t="shared" si="0"/>
        <v>1870872</v>
      </c>
    </row>
    <row r="35" spans="1:5" ht="18" customHeight="1">
      <c r="A35" s="25">
        <v>30</v>
      </c>
      <c r="B35" s="9" t="s">
        <v>50</v>
      </c>
      <c r="C35" s="19">
        <v>953166</v>
      </c>
      <c r="D35" s="20">
        <v>-19708</v>
      </c>
      <c r="E35" s="19">
        <f t="shared" si="0"/>
        <v>933166</v>
      </c>
    </row>
    <row r="36" spans="1:5" ht="18" customHeight="1">
      <c r="A36" s="25">
        <v>31</v>
      </c>
      <c r="B36" s="9" t="s">
        <v>51</v>
      </c>
      <c r="C36" s="19">
        <v>2974635</v>
      </c>
      <c r="D36" s="20">
        <v>-115000</v>
      </c>
      <c r="E36" s="19">
        <f t="shared" si="0"/>
        <v>2859635</v>
      </c>
    </row>
    <row r="37" spans="1:5" ht="18" customHeight="1">
      <c r="A37" s="25">
        <v>32</v>
      </c>
      <c r="B37" s="9" t="s">
        <v>52</v>
      </c>
      <c r="C37" s="19">
        <v>3684456</v>
      </c>
      <c r="D37" s="20">
        <v>-165000</v>
      </c>
      <c r="E37" s="19">
        <f t="shared" si="0"/>
        <v>3519456</v>
      </c>
    </row>
    <row r="38" spans="1:5" ht="18" customHeight="1">
      <c r="A38" s="25">
        <v>33</v>
      </c>
      <c r="B38" s="9" t="s">
        <v>53</v>
      </c>
      <c r="C38" s="19">
        <v>2737170.71</v>
      </c>
      <c r="D38" s="20">
        <v>39416</v>
      </c>
      <c r="E38" s="19">
        <f t="shared" si="0"/>
        <v>2447216</v>
      </c>
    </row>
    <row r="39" spans="1:5" ht="18" customHeight="1">
      <c r="A39" s="25">
        <v>34</v>
      </c>
      <c r="B39" s="9" t="s">
        <v>54</v>
      </c>
      <c r="C39" s="19">
        <v>822411</v>
      </c>
      <c r="D39" s="20">
        <v>-15000</v>
      </c>
      <c r="E39" s="19">
        <f t="shared" si="0"/>
        <v>807411</v>
      </c>
    </row>
    <row r="40" spans="1:5" ht="166.5" customHeight="1" hidden="1">
      <c r="A40" s="26"/>
      <c r="B40" s="17" t="s">
        <v>8</v>
      </c>
      <c r="C40" s="19"/>
      <c r="D40" s="22"/>
      <c r="E40" s="19">
        <f aca="true" t="shared" si="1" ref="E40:E52">C40+D40</f>
        <v>0</v>
      </c>
    </row>
    <row r="41" spans="1:5" ht="166.5" customHeight="1" hidden="1">
      <c r="A41" s="26"/>
      <c r="B41" s="17" t="s">
        <v>9</v>
      </c>
      <c r="C41" s="19"/>
      <c r="D41" s="22"/>
      <c r="E41" s="19">
        <f t="shared" si="1"/>
        <v>0</v>
      </c>
    </row>
    <row r="42" spans="1:5" ht="166.5" customHeight="1" hidden="1">
      <c r="A42" s="26"/>
      <c r="B42" s="17" t="s">
        <v>10</v>
      </c>
      <c r="C42" s="19"/>
      <c r="D42" s="22"/>
      <c r="E42" s="19">
        <f t="shared" si="1"/>
        <v>0</v>
      </c>
    </row>
    <row r="43" spans="1:5" ht="166.5" customHeight="1" hidden="1">
      <c r="A43" s="26"/>
      <c r="B43" s="17" t="s">
        <v>11</v>
      </c>
      <c r="C43" s="19"/>
      <c r="D43" s="22"/>
      <c r="E43" s="19">
        <f t="shared" si="1"/>
        <v>0</v>
      </c>
    </row>
    <row r="44" spans="1:5" ht="166.5" customHeight="1" hidden="1">
      <c r="A44" s="26"/>
      <c r="B44" s="17" t="s">
        <v>12</v>
      </c>
      <c r="C44" s="19"/>
      <c r="D44" s="22"/>
      <c r="E44" s="19">
        <f t="shared" si="1"/>
        <v>0</v>
      </c>
    </row>
    <row r="45" spans="1:5" ht="166.5" customHeight="1" hidden="1">
      <c r="A45" s="26"/>
      <c r="B45" s="17" t="s">
        <v>13</v>
      </c>
      <c r="C45" s="19"/>
      <c r="D45" s="22"/>
      <c r="E45" s="19">
        <f t="shared" si="1"/>
        <v>0</v>
      </c>
    </row>
    <row r="46" spans="1:5" ht="166.5" customHeight="1" hidden="1">
      <c r="A46" s="26"/>
      <c r="B46" s="17" t="s">
        <v>14</v>
      </c>
      <c r="C46" s="19"/>
      <c r="D46" s="22"/>
      <c r="E46" s="19">
        <f t="shared" si="1"/>
        <v>0</v>
      </c>
    </row>
    <row r="47" spans="1:5" s="4" customFormat="1" ht="166.5" customHeight="1" hidden="1">
      <c r="A47" s="27"/>
      <c r="B47" s="18" t="s">
        <v>15</v>
      </c>
      <c r="C47" s="21"/>
      <c r="D47" s="20"/>
      <c r="E47" s="19">
        <f t="shared" si="1"/>
        <v>0</v>
      </c>
    </row>
    <row r="48" spans="1:5" s="4" customFormat="1" ht="166.5" customHeight="1" hidden="1">
      <c r="A48" s="27"/>
      <c r="B48" s="18" t="s">
        <v>16</v>
      </c>
      <c r="C48" s="21"/>
      <c r="D48" s="20"/>
      <c r="E48" s="19">
        <f t="shared" si="1"/>
        <v>0</v>
      </c>
    </row>
    <row r="49" spans="1:5" s="4" customFormat="1" ht="166.5" customHeight="1" hidden="1">
      <c r="A49" s="27"/>
      <c r="B49" s="18" t="s">
        <v>17</v>
      </c>
      <c r="C49" s="21"/>
      <c r="D49" s="20"/>
      <c r="E49" s="19">
        <f t="shared" si="1"/>
        <v>0</v>
      </c>
    </row>
    <row r="50" spans="1:5" s="4" customFormat="1" ht="166.5" customHeight="1" hidden="1">
      <c r="A50" s="27"/>
      <c r="B50" s="18" t="s">
        <v>18</v>
      </c>
      <c r="C50" s="21"/>
      <c r="D50" s="20"/>
      <c r="E50" s="19">
        <f t="shared" si="1"/>
        <v>0</v>
      </c>
    </row>
    <row r="51" spans="1:5" ht="166.5" customHeight="1" hidden="1">
      <c r="A51" s="26"/>
      <c r="B51" s="17" t="s">
        <v>19</v>
      </c>
      <c r="C51" s="19"/>
      <c r="D51" s="22"/>
      <c r="E51" s="19">
        <f t="shared" si="1"/>
        <v>0</v>
      </c>
    </row>
    <row r="52" spans="1:5" ht="15.75">
      <c r="A52" s="25"/>
      <c r="B52" s="10" t="s">
        <v>7</v>
      </c>
      <c r="C52" s="23">
        <f>SUM(C6:C51)</f>
        <v>78973300</v>
      </c>
      <c r="D52" s="23">
        <f>SUM(D6:D51)</f>
        <v>0</v>
      </c>
      <c r="E52" s="23">
        <f t="shared" si="1"/>
        <v>78973300</v>
      </c>
    </row>
    <row r="53" spans="3:5" ht="18.75">
      <c r="C53" s="13"/>
      <c r="D53" s="14"/>
      <c r="E53" s="15"/>
    </row>
    <row r="54" spans="1:5" ht="17.25" customHeight="1">
      <c r="A54" s="34"/>
      <c r="B54" s="34"/>
      <c r="C54" s="16"/>
      <c r="D54" s="15"/>
      <c r="E54" s="15"/>
    </row>
    <row r="55" spans="1:4" ht="36.75" customHeight="1">
      <c r="A55" s="35"/>
      <c r="B55" s="35"/>
      <c r="C55" s="11"/>
      <c r="D55" s="3"/>
    </row>
    <row r="56" spans="2:3" ht="18" customHeight="1">
      <c r="B56" s="33"/>
      <c r="C56" s="33"/>
    </row>
  </sheetData>
  <sheetProtection/>
  <mergeCells count="4">
    <mergeCell ref="A2:E2"/>
    <mergeCell ref="B56:C56"/>
    <mergeCell ref="A54:B54"/>
    <mergeCell ref="A55:B55"/>
  </mergeCells>
  <printOptions horizontalCentered="1" verticalCentered="1"/>
  <pageMargins left="0.35433070866141736" right="0.1968503937007874" top="0.1968503937007874" bottom="0.2362204724409449" header="0.31496062992125984" footer="0.236220472440944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Светлана</cp:lastModifiedBy>
  <dcterms:created xsi:type="dcterms:W3CDTF">2007-03-28T13:36:08Z</dcterms:created>
  <dcterms:modified xsi:type="dcterms:W3CDTF">2019-08-12T13:01:16Z</dcterms:modified>
  <cp:category/>
  <cp:version/>
  <cp:contentType/>
  <cp:contentStatus/>
</cp:coreProperties>
</file>