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1025" tabRatio="601" activeTab="0"/>
  </bookViews>
  <sheets>
    <sheet name="житло" sheetId="1" r:id="rId1"/>
  </sheets>
  <definedNames>
    <definedName name="_xlnm.Print_Area" localSheetId="0">'житло'!$A$1:$I$44</definedName>
  </definedNames>
  <calcPr fullCalcOnLoad="1"/>
</workbook>
</file>

<file path=xl/sharedStrings.xml><?xml version="1.0" encoding="utf-8"?>
<sst xmlns="http://schemas.openxmlformats.org/spreadsheetml/2006/main" count="50" uniqueCount="47">
  <si>
    <t>м. Харків</t>
  </si>
  <si>
    <t>м. Ізюм</t>
  </si>
  <si>
    <t>м. Куп'янськ</t>
  </si>
  <si>
    <t>м. Лозова</t>
  </si>
  <si>
    <t>м. Люботин</t>
  </si>
  <si>
    <t>м. Первомайський</t>
  </si>
  <si>
    <t>м. Чугуїв</t>
  </si>
  <si>
    <t>Балаклійський р-н</t>
  </si>
  <si>
    <t>Барвінківський р-н</t>
  </si>
  <si>
    <t>Близнюківський р-н</t>
  </si>
  <si>
    <t>Богодухівський р-н</t>
  </si>
  <si>
    <t>Борівський р-н</t>
  </si>
  <si>
    <t>Валківський р-н</t>
  </si>
  <si>
    <t>Великобурлуцький р-н</t>
  </si>
  <si>
    <t>Вовчанський р-н</t>
  </si>
  <si>
    <t>Дворічанський р-н</t>
  </si>
  <si>
    <t>Дергачівський р-н</t>
  </si>
  <si>
    <t>Зачепилівський р-н</t>
  </si>
  <si>
    <t>Зміївський р-н</t>
  </si>
  <si>
    <t>Ізюмський р-н</t>
  </si>
  <si>
    <t>Кегичівський р-н</t>
  </si>
  <si>
    <t>Коломацький р-н</t>
  </si>
  <si>
    <t>Красноградський р-н</t>
  </si>
  <si>
    <t>Краснокутський р-н</t>
  </si>
  <si>
    <t>Куп'янський р-н</t>
  </si>
  <si>
    <t>Лозівський р-н</t>
  </si>
  <si>
    <t>Нововодолазький р-н</t>
  </si>
  <si>
    <t>Первомайський р-н</t>
  </si>
  <si>
    <t>Печенізький р-н</t>
  </si>
  <si>
    <t>Сахновщинський р-н</t>
  </si>
  <si>
    <t>Харківський р-н</t>
  </si>
  <si>
    <t>Чугуївський р-н</t>
  </si>
  <si>
    <t>Шевченківський р-н</t>
  </si>
  <si>
    <t>Найменування бюджету-одержувача/отримувача міжбюджетного трансферту</t>
  </si>
  <si>
    <t>№ 
З/П</t>
  </si>
  <si>
    <t>грн</t>
  </si>
  <si>
    <t xml:space="preserve">РОЗПОДІЛ
субвенції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 </t>
  </si>
  <si>
    <t>Мереф’янська ОТГ</t>
  </si>
  <si>
    <t>у тому числі: на рецензування звітів про оцінку житла, яке придбавається на вторинному ринку</t>
  </si>
  <si>
    <t>всього</t>
  </si>
  <si>
    <t>розпорядження обласної державної адміністрації від 27.09.2019 №503</t>
  </si>
  <si>
    <t>Перерозподіл</t>
  </si>
  <si>
    <t>ВСЬОГО</t>
  </si>
  <si>
    <t>Додаток 5</t>
  </si>
  <si>
    <t xml:space="preserve">Додатково виділені  розпорядженням Кабінету Міністрів України від 15.11.2019 №1081-р -
 5 819 691грн та залишок нерозподілених коштів - 
357 493грн </t>
  </si>
  <si>
    <r>
      <t xml:space="preserve">на виплату грошової компенсації за належні для отримання житлові приміщення для дітей з метою придбання житла
</t>
    </r>
    <r>
      <rPr>
        <i/>
        <sz val="9"/>
        <rFont val="Times New Roman"/>
        <family val="1"/>
      </rPr>
      <t xml:space="preserve"> (головний розпорядник - Департамент соціального захисту Харківської обласної державної адміністрації)</t>
    </r>
  </si>
  <si>
    <r>
      <t xml:space="preserve">на придбання житла у прийнятих в експлуатацію житлових будинках для дитячих будинків сімейного типу 
</t>
    </r>
    <r>
      <rPr>
        <i/>
        <sz val="9"/>
        <rFont val="Times New Roman"/>
        <family val="1"/>
      </rPr>
      <t>(головний розпорядник - Департамент капітального будівництва Харківської обласної державної адміністрації):</t>
    </r>
  </si>
</sst>
</file>

<file path=xl/styles.xml><?xml version="1.0" encoding="utf-8"?>
<styleSheet xmlns="http://schemas.openxmlformats.org/spreadsheetml/2006/main">
  <numFmts count="3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_-* #,##0\ &quot;грн.&quot;_-;\-* #,##0\ &quot;грн.&quot;_-;_-* &quot;-&quot;\ &quot;грн.&quot;_-;_-@_-"/>
    <numFmt numFmtId="181" formatCode="_-* #,##0\ _г_р_н_._-;\-* #,##0\ _г_р_н_._-;_-* &quot;-&quot;\ _г_р_н_._-;_-@_-"/>
    <numFmt numFmtId="182" formatCode="_-* #,##0.00\ &quot;грн.&quot;_-;\-* #,##0.00\ &quot;грн.&quot;_-;_-* &quot;-&quot;??\ &quot;грн.&quot;_-;_-@_-"/>
    <numFmt numFmtId="183" formatCode="_-* #,##0.00\ _г_р_н_._-;\-* #,##0.00\ _г_р_н_._-;_-* &quot;-&quot;??\ _г_р_н_._-;_-@_-"/>
    <numFmt numFmtId="184" formatCode="#,##0.000"/>
    <numFmt numFmtId="185" formatCode="#,##0.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52">
    <font>
      <sz val="12"/>
      <name val="Times New Roman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 Cyr"/>
      <family val="0"/>
    </font>
    <font>
      <sz val="8"/>
      <name val="Times New Roman Cyr"/>
      <family val="0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0.5"/>
      <name val="Times New Roman"/>
      <family val="1"/>
    </font>
    <font>
      <sz val="9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i/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8" fillId="0" borderId="0" xfId="53" applyFont="1" applyFill="1" applyAlignment="1">
      <alignment vertical="top" wrapText="1"/>
      <protection/>
    </xf>
    <xf numFmtId="0" fontId="10" fillId="0" borderId="10" xfId="53" applyFont="1" applyFill="1" applyBorder="1" applyAlignment="1">
      <alignment horizontal="center" vertical="top" wrapText="1"/>
      <protection/>
    </xf>
    <xf numFmtId="0" fontId="7" fillId="0" borderId="0" xfId="53" applyFont="1" applyFill="1" applyAlignment="1">
      <alignment horizontal="right" vertical="top" wrapText="1"/>
      <protection/>
    </xf>
    <xf numFmtId="0" fontId="14" fillId="0" borderId="10" xfId="53" applyFont="1" applyFill="1" applyBorder="1" applyAlignment="1" applyProtection="1">
      <alignment vertical="top" shrinkToFit="1"/>
      <protection/>
    </xf>
    <xf numFmtId="0" fontId="16" fillId="0" borderId="10" xfId="53" applyFont="1" applyFill="1" applyBorder="1" applyAlignment="1" applyProtection="1">
      <alignment vertical="top" shrinkToFit="1"/>
      <protection/>
    </xf>
    <xf numFmtId="0" fontId="8" fillId="0" borderId="0" xfId="53" applyFont="1" applyFill="1" applyAlignment="1">
      <alignment horizontal="left" vertical="top" wrapText="1"/>
      <protection/>
    </xf>
    <xf numFmtId="3" fontId="9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0" xfId="53" applyFont="1" applyFill="1" applyAlignment="1">
      <alignment horizontal="right" wrapText="1"/>
      <protection/>
    </xf>
    <xf numFmtId="0" fontId="8" fillId="0" borderId="0" xfId="53" applyFont="1" applyFill="1" applyAlignment="1">
      <alignment horizontal="right" vertical="top" wrapText="1"/>
      <protection/>
    </xf>
    <xf numFmtId="0" fontId="8" fillId="0" borderId="10" xfId="53" applyFont="1" applyFill="1" applyBorder="1" applyAlignment="1">
      <alignment horizontal="center" vertical="top" wrapText="1"/>
      <protection/>
    </xf>
    <xf numFmtId="3" fontId="13" fillId="0" borderId="10" xfId="0" applyNumberFormat="1" applyFont="1" applyFill="1" applyBorder="1" applyAlignment="1" applyProtection="1">
      <alignment horizontal="center" vertical="top" wrapText="1"/>
      <protection/>
    </xf>
    <xf numFmtId="3" fontId="15" fillId="0" borderId="10" xfId="0" applyNumberFormat="1" applyFont="1" applyFill="1" applyBorder="1" applyAlignment="1" applyProtection="1">
      <alignment horizontal="center" vertical="top" wrapText="1"/>
      <protection/>
    </xf>
    <xf numFmtId="0" fontId="12" fillId="0" borderId="0" xfId="53" applyFont="1" applyFill="1" applyAlignment="1">
      <alignment horizontal="center" vertical="top" wrapText="1"/>
      <protection/>
    </xf>
    <xf numFmtId="0" fontId="9" fillId="0" borderId="0" xfId="53" applyFont="1" applyFill="1" applyAlignment="1">
      <alignment horizontal="center" vertical="top" wrapText="1"/>
      <protection/>
    </xf>
    <xf numFmtId="0" fontId="11" fillId="0" borderId="0" xfId="53" applyFont="1" applyFill="1" applyAlignment="1">
      <alignment horizontal="right" vertical="top" wrapText="1"/>
      <protection/>
    </xf>
    <xf numFmtId="0" fontId="13" fillId="0" borderId="10" xfId="53" applyFont="1" applyFill="1" applyBorder="1" applyAlignment="1">
      <alignment horizontal="center" vertical="top" wrapText="1"/>
      <protection/>
    </xf>
    <xf numFmtId="0" fontId="15" fillId="0" borderId="10" xfId="53" applyFont="1" applyFill="1" applyBorder="1" applyAlignment="1">
      <alignment vertical="top" wrapText="1"/>
      <protection/>
    </xf>
    <xf numFmtId="0" fontId="5" fillId="0" borderId="0" xfId="53" applyFont="1" applyFill="1" applyAlignment="1">
      <alignment vertical="top" wrapText="1"/>
      <protection/>
    </xf>
    <xf numFmtId="0" fontId="6" fillId="0" borderId="0" xfId="53" applyFont="1" applyFill="1" applyAlignment="1">
      <alignment vertical="top" wrapText="1"/>
      <protection/>
    </xf>
    <xf numFmtId="0" fontId="6" fillId="0" borderId="0" xfId="53" applyFont="1" applyFill="1" applyAlignment="1">
      <alignment horizontal="left" vertical="top" wrapText="1"/>
      <protection/>
    </xf>
    <xf numFmtId="0" fontId="11" fillId="0" borderId="10" xfId="0" applyNumberFormat="1" applyFont="1" applyFill="1" applyBorder="1" applyAlignment="1">
      <alignment horizontal="center" vertical="center" wrapText="1"/>
    </xf>
    <xf numFmtId="0" fontId="11" fillId="0" borderId="0" xfId="53" applyFont="1" applyFill="1" applyAlignment="1">
      <alignment horizontal="center" vertical="center" wrapText="1"/>
      <protection/>
    </xf>
    <xf numFmtId="0" fontId="17" fillId="0" borderId="10" xfId="0" applyFont="1" applyFill="1" applyBorder="1" applyAlignment="1">
      <alignment horizontal="center" vertical="center" wrapText="1"/>
    </xf>
    <xf numFmtId="0" fontId="11" fillId="0" borderId="10" xfId="0" applyNumberFormat="1" applyFont="1" applyFill="1" applyBorder="1" applyAlignment="1">
      <alignment horizontal="center" vertical="center" wrapText="1"/>
    </xf>
    <xf numFmtId="0" fontId="17" fillId="0" borderId="10" xfId="53" applyFont="1" applyFill="1" applyBorder="1" applyAlignment="1">
      <alignment horizontal="center" vertical="center" wrapText="1"/>
      <protection/>
    </xf>
    <xf numFmtId="0" fontId="11" fillId="0" borderId="10" xfId="0" applyFont="1" applyFill="1" applyBorder="1" applyAlignment="1">
      <alignment horizontal="center" vertical="center" wrapText="1"/>
    </xf>
    <xf numFmtId="0" fontId="12" fillId="0" borderId="0" xfId="53" applyFont="1" applyFill="1" applyAlignment="1">
      <alignment horizontal="center" vertical="top" wrapText="1"/>
      <protection/>
    </xf>
    <xf numFmtId="0" fontId="6" fillId="0" borderId="0" xfId="53" applyFont="1" applyFill="1" applyAlignment="1">
      <alignment horizontal="left" vertical="top" wrapText="1"/>
      <protection/>
    </xf>
    <xf numFmtId="0" fontId="8" fillId="0" borderId="0" xfId="53" applyFont="1" applyFill="1" applyAlignment="1">
      <alignment horizontal="left" vertical="top" wrapText="1"/>
      <protection/>
    </xf>
    <xf numFmtId="0" fontId="17" fillId="0" borderId="10" xfId="0" applyFont="1" applyFill="1" applyBorder="1" applyAlignment="1">
      <alignment horizontal="center" vertical="center" wrapText="1"/>
    </xf>
    <xf numFmtId="0" fontId="11" fillId="0" borderId="10" xfId="53" applyFont="1" applyFill="1" applyBorder="1" applyAlignment="1">
      <alignment horizontal="center" vertical="center" wrapText="1"/>
      <protection/>
    </xf>
    <xf numFmtId="0" fontId="11" fillId="0" borderId="11" xfId="53" applyFont="1" applyFill="1" applyBorder="1" applyAlignment="1">
      <alignment horizontal="center" vertical="center" wrapText="1"/>
      <protection/>
    </xf>
    <xf numFmtId="0" fontId="11" fillId="0" borderId="12" xfId="53" applyFont="1" applyFill="1" applyBorder="1" applyAlignment="1">
      <alignment horizontal="center" vertical="center" wrapText="1"/>
      <protection/>
    </xf>
    <xf numFmtId="0" fontId="11" fillId="0" borderId="13" xfId="53" applyFont="1" applyFill="1" applyBorder="1" applyAlignment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R E E S T R 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I48"/>
  <sheetViews>
    <sheetView tabSelected="1" view="pageBreakPreview" zoomScaleSheetLayoutView="100" zoomScalePageLayoutView="0" workbookViewId="0" topLeftCell="A1">
      <selection activeCell="K11" sqref="K11"/>
    </sheetView>
  </sheetViews>
  <sheetFormatPr defaultColWidth="6.875" defaultRowHeight="15.75"/>
  <cols>
    <col min="1" max="1" width="4.625" style="1" customWidth="1"/>
    <col min="2" max="2" width="22.875" style="1" customWidth="1"/>
    <col min="3" max="3" width="13.25390625" style="1" customWidth="1"/>
    <col min="4" max="4" width="15.75390625" style="1" customWidth="1"/>
    <col min="5" max="5" width="23.00390625" style="1" customWidth="1"/>
    <col min="6" max="6" width="13.375" style="1" customWidth="1"/>
    <col min="7" max="7" width="12.75390625" style="1" customWidth="1"/>
    <col min="8" max="8" width="15.125" style="1" customWidth="1"/>
    <col min="9" max="9" width="12.375" style="1" customWidth="1"/>
    <col min="10" max="16384" width="6.875" style="1" customWidth="1"/>
  </cols>
  <sheetData>
    <row r="1" spans="1:9" ht="34.5" customHeight="1">
      <c r="A1" s="27"/>
      <c r="B1" s="27"/>
      <c r="C1" s="27"/>
      <c r="D1" s="27"/>
      <c r="E1" s="27"/>
      <c r="F1" s="13"/>
      <c r="H1" s="8"/>
      <c r="I1" s="8" t="s">
        <v>43</v>
      </c>
    </row>
    <row r="2" spans="1:9" ht="82.5" customHeight="1">
      <c r="A2" s="27" t="s">
        <v>36</v>
      </c>
      <c r="B2" s="27"/>
      <c r="C2" s="27"/>
      <c r="D2" s="27"/>
      <c r="E2" s="27"/>
      <c r="F2" s="27"/>
      <c r="G2" s="27"/>
      <c r="H2" s="27"/>
      <c r="I2" s="27"/>
    </row>
    <row r="3" spans="1:9" ht="15.75">
      <c r="A3" s="14"/>
      <c r="B3" s="14"/>
      <c r="C3" s="14"/>
      <c r="D3" s="14"/>
      <c r="E3" s="15"/>
      <c r="F3" s="15"/>
      <c r="G3" s="9"/>
      <c r="H3" s="9"/>
      <c r="I3" s="9" t="s">
        <v>35</v>
      </c>
    </row>
    <row r="4" spans="1:9" s="22" customFormat="1" ht="3.75" customHeight="1">
      <c r="A4" s="31" t="s">
        <v>34</v>
      </c>
      <c r="B4" s="31" t="s">
        <v>33</v>
      </c>
      <c r="C4" s="32" t="s">
        <v>42</v>
      </c>
      <c r="D4" s="24" t="s">
        <v>45</v>
      </c>
      <c r="E4" s="24"/>
      <c r="F4" s="24"/>
      <c r="G4" s="24" t="s">
        <v>46</v>
      </c>
      <c r="H4" s="24"/>
      <c r="I4" s="24"/>
    </row>
    <row r="5" spans="1:9" s="22" customFormat="1" ht="39.75" customHeight="1">
      <c r="A5" s="31"/>
      <c r="B5" s="31"/>
      <c r="C5" s="33"/>
      <c r="D5" s="24"/>
      <c r="E5" s="24"/>
      <c r="F5" s="24"/>
      <c r="G5" s="24"/>
      <c r="H5" s="24"/>
      <c r="I5" s="24"/>
    </row>
    <row r="6" spans="1:9" s="22" customFormat="1" ht="24" customHeight="1">
      <c r="A6" s="31"/>
      <c r="B6" s="31"/>
      <c r="C6" s="33"/>
      <c r="D6" s="24"/>
      <c r="E6" s="24"/>
      <c r="F6" s="24"/>
      <c r="G6" s="24"/>
      <c r="H6" s="24"/>
      <c r="I6" s="24"/>
    </row>
    <row r="7" spans="1:9" s="22" customFormat="1" ht="32.25" customHeight="1">
      <c r="A7" s="31"/>
      <c r="B7" s="31"/>
      <c r="C7" s="33"/>
      <c r="D7" s="26" t="s">
        <v>40</v>
      </c>
      <c r="E7" s="26" t="s">
        <v>44</v>
      </c>
      <c r="F7" s="30" t="s">
        <v>41</v>
      </c>
      <c r="G7" s="24" t="s">
        <v>40</v>
      </c>
      <c r="H7" s="24"/>
      <c r="I7" s="25" t="s">
        <v>41</v>
      </c>
    </row>
    <row r="8" spans="1:9" s="22" customFormat="1" ht="89.25" customHeight="1">
      <c r="A8" s="31"/>
      <c r="B8" s="31"/>
      <c r="C8" s="34"/>
      <c r="D8" s="26"/>
      <c r="E8" s="26"/>
      <c r="F8" s="30"/>
      <c r="G8" s="21" t="s">
        <v>39</v>
      </c>
      <c r="H8" s="23" t="s">
        <v>38</v>
      </c>
      <c r="I8" s="25"/>
    </row>
    <row r="9" spans="1:9" ht="13.5" customHeight="1">
      <c r="A9" s="10">
        <v>1</v>
      </c>
      <c r="B9" s="2">
        <v>2</v>
      </c>
      <c r="C9" s="2">
        <v>3</v>
      </c>
      <c r="D9" s="2">
        <v>4</v>
      </c>
      <c r="E9" s="2">
        <v>5</v>
      </c>
      <c r="F9" s="2">
        <v>6</v>
      </c>
      <c r="G9" s="10">
        <v>7</v>
      </c>
      <c r="H9" s="10">
        <v>8</v>
      </c>
      <c r="I9" s="10">
        <v>9</v>
      </c>
    </row>
    <row r="10" spans="1:9" ht="18" customHeight="1">
      <c r="A10" s="16">
        <v>1</v>
      </c>
      <c r="B10" s="4" t="s">
        <v>0</v>
      </c>
      <c r="C10" s="11">
        <f>D10+E10+F10+G10+I10</f>
        <v>6080666</v>
      </c>
      <c r="D10" s="11">
        <v>3378148</v>
      </c>
      <c r="E10" s="11">
        <v>2702518</v>
      </c>
      <c r="F10" s="11"/>
      <c r="G10" s="11"/>
      <c r="H10" s="11"/>
      <c r="I10" s="11"/>
    </row>
    <row r="11" spans="1:9" ht="18" customHeight="1">
      <c r="A11" s="16">
        <v>2</v>
      </c>
      <c r="B11" s="4" t="s">
        <v>1</v>
      </c>
      <c r="C11" s="11">
        <f aca="true" t="shared" si="0" ref="C11:C43">D11+E11+F11+G11+I11</f>
        <v>386074</v>
      </c>
      <c r="D11" s="11">
        <v>386074</v>
      </c>
      <c r="E11" s="11"/>
      <c r="F11" s="11"/>
      <c r="G11" s="11"/>
      <c r="H11" s="11"/>
      <c r="I11" s="11"/>
    </row>
    <row r="12" spans="1:9" ht="18" customHeight="1">
      <c r="A12" s="16">
        <v>3</v>
      </c>
      <c r="B12" s="4" t="s">
        <v>2</v>
      </c>
      <c r="C12" s="11">
        <f t="shared" si="0"/>
        <v>386074</v>
      </c>
      <c r="D12" s="11">
        <v>386074</v>
      </c>
      <c r="E12" s="11"/>
      <c r="F12" s="11"/>
      <c r="G12" s="11"/>
      <c r="H12" s="11"/>
      <c r="I12" s="11"/>
    </row>
    <row r="13" spans="1:9" ht="18" customHeight="1">
      <c r="A13" s="16">
        <v>4</v>
      </c>
      <c r="B13" s="4" t="s">
        <v>3</v>
      </c>
      <c r="C13" s="11">
        <f t="shared" si="0"/>
        <v>386074</v>
      </c>
      <c r="D13" s="11">
        <v>386074</v>
      </c>
      <c r="E13" s="11"/>
      <c r="F13" s="11"/>
      <c r="G13" s="11"/>
      <c r="H13" s="11"/>
      <c r="I13" s="11"/>
    </row>
    <row r="14" spans="1:9" ht="18" customHeight="1">
      <c r="A14" s="16">
        <v>5</v>
      </c>
      <c r="B14" s="4" t="s">
        <v>4</v>
      </c>
      <c r="C14" s="11">
        <f t="shared" si="0"/>
        <v>386000</v>
      </c>
      <c r="D14" s="11">
        <v>386074</v>
      </c>
      <c r="E14" s="11"/>
      <c r="F14" s="11">
        <v>-74</v>
      </c>
      <c r="G14" s="11"/>
      <c r="H14" s="11"/>
      <c r="I14" s="11"/>
    </row>
    <row r="15" spans="1:9" ht="18" customHeight="1">
      <c r="A15" s="16">
        <v>6</v>
      </c>
      <c r="B15" s="4" t="s">
        <v>5</v>
      </c>
      <c r="C15" s="11">
        <f t="shared" si="0"/>
        <v>386074</v>
      </c>
      <c r="D15" s="11">
        <v>386074</v>
      </c>
      <c r="E15" s="11"/>
      <c r="F15" s="11"/>
      <c r="G15" s="11"/>
      <c r="H15" s="11"/>
      <c r="I15" s="11"/>
    </row>
    <row r="16" spans="1:9" ht="18" customHeight="1">
      <c r="A16" s="16">
        <v>7</v>
      </c>
      <c r="B16" s="4" t="s">
        <v>6</v>
      </c>
      <c r="C16" s="11">
        <f t="shared" si="0"/>
        <v>386074</v>
      </c>
      <c r="D16" s="11">
        <v>386074</v>
      </c>
      <c r="E16" s="11"/>
      <c r="F16" s="11"/>
      <c r="G16" s="11"/>
      <c r="H16" s="11"/>
      <c r="I16" s="11"/>
    </row>
    <row r="17" spans="1:9" ht="18" customHeight="1">
      <c r="A17" s="16">
        <v>8</v>
      </c>
      <c r="B17" s="4" t="s">
        <v>7</v>
      </c>
      <c r="C17" s="11">
        <f t="shared" si="0"/>
        <v>1158222</v>
      </c>
      <c r="D17" s="11">
        <v>1282762</v>
      </c>
      <c r="E17" s="11"/>
      <c r="F17" s="11">
        <v>-124540</v>
      </c>
      <c r="G17" s="11"/>
      <c r="H17" s="11"/>
      <c r="I17" s="11"/>
    </row>
    <row r="18" spans="1:9" ht="18" customHeight="1">
      <c r="A18" s="16">
        <v>9</v>
      </c>
      <c r="B18" s="4" t="s">
        <v>8</v>
      </c>
      <c r="C18" s="11">
        <f t="shared" si="0"/>
        <v>772148</v>
      </c>
      <c r="D18" s="11">
        <v>772148</v>
      </c>
      <c r="E18" s="11"/>
      <c r="F18" s="11"/>
      <c r="G18" s="11"/>
      <c r="H18" s="11"/>
      <c r="I18" s="11"/>
    </row>
    <row r="19" spans="1:9" ht="18" customHeight="1">
      <c r="A19" s="16">
        <v>10</v>
      </c>
      <c r="B19" s="4" t="s">
        <v>9</v>
      </c>
      <c r="C19" s="11">
        <f t="shared" si="0"/>
        <v>386074</v>
      </c>
      <c r="D19" s="11">
        <v>386074</v>
      </c>
      <c r="E19" s="11"/>
      <c r="F19" s="11"/>
      <c r="G19" s="11"/>
      <c r="H19" s="11"/>
      <c r="I19" s="11"/>
    </row>
    <row r="20" spans="1:9" ht="18" customHeight="1">
      <c r="A20" s="16">
        <v>11</v>
      </c>
      <c r="B20" s="4" t="s">
        <v>10</v>
      </c>
      <c r="C20" s="11">
        <f t="shared" si="0"/>
        <v>386074</v>
      </c>
      <c r="D20" s="11">
        <v>386074</v>
      </c>
      <c r="E20" s="11"/>
      <c r="F20" s="11"/>
      <c r="G20" s="11"/>
      <c r="H20" s="11"/>
      <c r="I20" s="11"/>
    </row>
    <row r="21" spans="1:9" ht="18" customHeight="1">
      <c r="A21" s="16">
        <v>12</v>
      </c>
      <c r="B21" s="4" t="s">
        <v>11</v>
      </c>
      <c r="C21" s="11">
        <f t="shared" si="0"/>
        <v>772148</v>
      </c>
      <c r="D21" s="11">
        <v>386074</v>
      </c>
      <c r="E21" s="11">
        <v>386074</v>
      </c>
      <c r="F21" s="11"/>
      <c r="G21" s="11"/>
      <c r="H21" s="11"/>
      <c r="I21" s="11"/>
    </row>
    <row r="22" spans="1:9" ht="18" customHeight="1">
      <c r="A22" s="16">
        <v>13</v>
      </c>
      <c r="B22" s="4" t="s">
        <v>12</v>
      </c>
      <c r="C22" s="11">
        <f t="shared" si="0"/>
        <v>386074</v>
      </c>
      <c r="D22" s="11">
        <v>386074</v>
      </c>
      <c r="E22" s="11"/>
      <c r="F22" s="11"/>
      <c r="G22" s="11"/>
      <c r="H22" s="11"/>
      <c r="I22" s="11"/>
    </row>
    <row r="23" spans="1:9" ht="18" customHeight="1">
      <c r="A23" s="16">
        <v>14</v>
      </c>
      <c r="B23" s="4" t="s">
        <v>13</v>
      </c>
      <c r="C23" s="11">
        <f t="shared" si="0"/>
        <v>1544296</v>
      </c>
      <c r="D23" s="11">
        <v>772148</v>
      </c>
      <c r="E23" s="11"/>
      <c r="F23" s="11">
        <v>772148</v>
      </c>
      <c r="G23" s="11"/>
      <c r="H23" s="11"/>
      <c r="I23" s="11"/>
    </row>
    <row r="24" spans="1:9" ht="18" customHeight="1">
      <c r="A24" s="16">
        <v>15</v>
      </c>
      <c r="B24" s="4" t="s">
        <v>14</v>
      </c>
      <c r="C24" s="11">
        <f t="shared" si="0"/>
        <v>3027148</v>
      </c>
      <c r="D24" s="11">
        <v>386074</v>
      </c>
      <c r="E24" s="11">
        <v>386074</v>
      </c>
      <c r="F24" s="11"/>
      <c r="G24" s="11">
        <v>2255000</v>
      </c>
      <c r="H24" s="11">
        <v>4927</v>
      </c>
      <c r="I24" s="11"/>
    </row>
    <row r="25" spans="1:9" ht="18" customHeight="1">
      <c r="A25" s="16">
        <v>16</v>
      </c>
      <c r="B25" s="4" t="s">
        <v>15</v>
      </c>
      <c r="C25" s="11">
        <f t="shared" si="0"/>
        <v>772148</v>
      </c>
      <c r="D25" s="11">
        <v>386074</v>
      </c>
      <c r="E25" s="11">
        <v>386074</v>
      </c>
      <c r="F25" s="11"/>
      <c r="G25" s="11"/>
      <c r="H25" s="11"/>
      <c r="I25" s="11"/>
    </row>
    <row r="26" spans="1:9" ht="18" customHeight="1">
      <c r="A26" s="16">
        <v>17</v>
      </c>
      <c r="B26" s="4" t="s">
        <v>16</v>
      </c>
      <c r="C26" s="11">
        <f t="shared" si="0"/>
        <v>5991217</v>
      </c>
      <c r="D26" s="11">
        <v>386074</v>
      </c>
      <c r="E26" s="11">
        <v>772148</v>
      </c>
      <c r="F26" s="11"/>
      <c r="G26" s="11">
        <v>5225954</v>
      </c>
      <c r="H26" s="11"/>
      <c r="I26" s="11">
        <v>-392959</v>
      </c>
    </row>
    <row r="27" spans="1:9" ht="18" customHeight="1">
      <c r="A27" s="16">
        <v>18</v>
      </c>
      <c r="B27" s="4" t="s">
        <v>17</v>
      </c>
      <c r="C27" s="11">
        <f t="shared" si="0"/>
        <v>629021</v>
      </c>
      <c r="D27" s="11">
        <v>772148</v>
      </c>
      <c r="E27" s="11"/>
      <c r="F27" s="11">
        <v>-143127</v>
      </c>
      <c r="G27" s="11"/>
      <c r="H27" s="11"/>
      <c r="I27" s="11"/>
    </row>
    <row r="28" spans="1:9" ht="18" customHeight="1">
      <c r="A28" s="16">
        <v>19</v>
      </c>
      <c r="B28" s="4" t="s">
        <v>18</v>
      </c>
      <c r="C28" s="11">
        <f t="shared" si="0"/>
        <v>386074</v>
      </c>
      <c r="D28" s="11">
        <v>386074</v>
      </c>
      <c r="E28" s="11"/>
      <c r="F28" s="11"/>
      <c r="G28" s="11"/>
      <c r="H28" s="11"/>
      <c r="I28" s="11"/>
    </row>
    <row r="29" spans="1:9" ht="18" customHeight="1">
      <c r="A29" s="16">
        <v>20</v>
      </c>
      <c r="B29" s="4" t="s">
        <v>19</v>
      </c>
      <c r="C29" s="11">
        <f t="shared" si="0"/>
        <v>772148</v>
      </c>
      <c r="D29" s="11">
        <v>772148</v>
      </c>
      <c r="E29" s="11"/>
      <c r="F29" s="11"/>
      <c r="G29" s="11"/>
      <c r="H29" s="11"/>
      <c r="I29" s="11"/>
    </row>
    <row r="30" spans="1:9" ht="18" customHeight="1">
      <c r="A30" s="16">
        <v>21</v>
      </c>
      <c r="B30" s="4" t="s">
        <v>20</v>
      </c>
      <c r="C30" s="11">
        <f t="shared" si="0"/>
        <v>772148</v>
      </c>
      <c r="D30" s="11">
        <v>386074</v>
      </c>
      <c r="E30" s="11">
        <v>386074</v>
      </c>
      <c r="F30" s="11"/>
      <c r="G30" s="11"/>
      <c r="H30" s="11"/>
      <c r="I30" s="11"/>
    </row>
    <row r="31" spans="1:9" ht="18" customHeight="1">
      <c r="A31" s="16">
        <v>22</v>
      </c>
      <c r="B31" s="4" t="s">
        <v>21</v>
      </c>
      <c r="C31" s="11">
        <f t="shared" si="0"/>
        <v>386074</v>
      </c>
      <c r="D31" s="11">
        <v>386074</v>
      </c>
      <c r="E31" s="11"/>
      <c r="F31" s="11"/>
      <c r="G31" s="11"/>
      <c r="H31" s="11"/>
      <c r="I31" s="11"/>
    </row>
    <row r="32" spans="1:9" ht="18" customHeight="1">
      <c r="A32" s="16">
        <v>23</v>
      </c>
      <c r="B32" s="4" t="s">
        <v>22</v>
      </c>
      <c r="C32" s="11">
        <f t="shared" si="0"/>
        <v>3409878</v>
      </c>
      <c r="D32" s="11">
        <v>386074</v>
      </c>
      <c r="E32" s="11">
        <v>772148</v>
      </c>
      <c r="F32" s="11">
        <v>-75374</v>
      </c>
      <c r="G32" s="11">
        <v>2327030</v>
      </c>
      <c r="H32" s="11">
        <v>4927</v>
      </c>
      <c r="I32" s="11"/>
    </row>
    <row r="33" spans="1:9" ht="18" customHeight="1">
      <c r="A33" s="16">
        <v>24</v>
      </c>
      <c r="B33" s="4" t="s">
        <v>23</v>
      </c>
      <c r="C33" s="11">
        <f t="shared" si="0"/>
        <v>386074</v>
      </c>
      <c r="D33" s="11">
        <v>386074</v>
      </c>
      <c r="E33" s="11"/>
      <c r="F33" s="11"/>
      <c r="G33" s="11"/>
      <c r="H33" s="11"/>
      <c r="I33" s="11"/>
    </row>
    <row r="34" spans="1:9" ht="18" customHeight="1">
      <c r="A34" s="16">
        <v>25</v>
      </c>
      <c r="B34" s="4" t="s">
        <v>24</v>
      </c>
      <c r="C34" s="11">
        <f t="shared" si="0"/>
        <v>386074</v>
      </c>
      <c r="D34" s="11">
        <v>386074</v>
      </c>
      <c r="E34" s="11"/>
      <c r="F34" s="11"/>
      <c r="G34" s="11"/>
      <c r="H34" s="11"/>
      <c r="I34" s="11"/>
    </row>
    <row r="35" spans="1:9" ht="18" customHeight="1">
      <c r="A35" s="16">
        <v>26</v>
      </c>
      <c r="B35" s="4" t="s">
        <v>25</v>
      </c>
      <c r="C35" s="11">
        <f t="shared" si="0"/>
        <v>386074</v>
      </c>
      <c r="D35" s="11">
        <v>386074</v>
      </c>
      <c r="E35" s="11"/>
      <c r="F35" s="11"/>
      <c r="G35" s="11"/>
      <c r="H35" s="11"/>
      <c r="I35" s="11"/>
    </row>
    <row r="36" spans="1:9" ht="18" customHeight="1">
      <c r="A36" s="16">
        <v>27</v>
      </c>
      <c r="B36" s="4" t="s">
        <v>26</v>
      </c>
      <c r="C36" s="11">
        <f t="shared" si="0"/>
        <v>1158222</v>
      </c>
      <c r="D36" s="11">
        <v>1158222</v>
      </c>
      <c r="E36" s="11"/>
      <c r="F36" s="11"/>
      <c r="G36" s="11"/>
      <c r="H36" s="11"/>
      <c r="I36" s="11"/>
    </row>
    <row r="37" spans="1:9" ht="18" customHeight="1">
      <c r="A37" s="16">
        <v>28</v>
      </c>
      <c r="B37" s="4" t="s">
        <v>27</v>
      </c>
      <c r="C37" s="11">
        <f t="shared" si="0"/>
        <v>736074</v>
      </c>
      <c r="D37" s="11">
        <v>772148</v>
      </c>
      <c r="E37" s="11"/>
      <c r="F37" s="11">
        <v>-36074</v>
      </c>
      <c r="G37" s="11"/>
      <c r="H37" s="11"/>
      <c r="I37" s="11"/>
    </row>
    <row r="38" spans="1:9" ht="18" customHeight="1">
      <c r="A38" s="16">
        <v>29</v>
      </c>
      <c r="B38" s="4" t="s">
        <v>28</v>
      </c>
      <c r="C38" s="11">
        <f t="shared" si="0"/>
        <v>386074</v>
      </c>
      <c r="D38" s="11">
        <v>386074</v>
      </c>
      <c r="E38" s="11"/>
      <c r="F38" s="11"/>
      <c r="G38" s="11"/>
      <c r="H38" s="11"/>
      <c r="I38" s="11"/>
    </row>
    <row r="39" spans="1:9" ht="18" customHeight="1">
      <c r="A39" s="16">
        <v>30</v>
      </c>
      <c r="B39" s="4" t="s">
        <v>29</v>
      </c>
      <c r="C39" s="11">
        <f t="shared" si="0"/>
        <v>386074</v>
      </c>
      <c r="D39" s="11">
        <v>386074</v>
      </c>
      <c r="E39" s="11"/>
      <c r="F39" s="11"/>
      <c r="G39" s="11"/>
      <c r="H39" s="11"/>
      <c r="I39" s="11"/>
    </row>
    <row r="40" spans="1:9" ht="18" customHeight="1">
      <c r="A40" s="16">
        <v>31</v>
      </c>
      <c r="B40" s="4" t="s">
        <v>30</v>
      </c>
      <c r="C40" s="11">
        <f t="shared" si="0"/>
        <v>1668836</v>
      </c>
      <c r="D40" s="11">
        <v>1282762</v>
      </c>
      <c r="E40" s="11">
        <v>386074</v>
      </c>
      <c r="F40" s="11"/>
      <c r="G40" s="11"/>
      <c r="H40" s="11"/>
      <c r="I40" s="11"/>
    </row>
    <row r="41" spans="1:9" ht="18" customHeight="1">
      <c r="A41" s="16">
        <v>32</v>
      </c>
      <c r="B41" s="4" t="s">
        <v>31</v>
      </c>
      <c r="C41" s="11">
        <f t="shared" si="0"/>
        <v>1158222</v>
      </c>
      <c r="D41" s="11">
        <v>1158222</v>
      </c>
      <c r="E41" s="11"/>
      <c r="F41" s="11"/>
      <c r="G41" s="11"/>
      <c r="H41" s="11"/>
      <c r="I41" s="11"/>
    </row>
    <row r="42" spans="1:9" ht="18" customHeight="1">
      <c r="A42" s="16">
        <v>33</v>
      </c>
      <c r="B42" s="4" t="s">
        <v>32</v>
      </c>
      <c r="C42" s="11">
        <f t="shared" si="0"/>
        <v>386074</v>
      </c>
      <c r="D42" s="11">
        <v>386074</v>
      </c>
      <c r="E42" s="11"/>
      <c r="F42" s="11"/>
      <c r="G42" s="11"/>
      <c r="H42" s="11"/>
      <c r="I42" s="11"/>
    </row>
    <row r="43" spans="1:9" ht="18" customHeight="1">
      <c r="A43" s="16">
        <v>34</v>
      </c>
      <c r="B43" s="4" t="s">
        <v>37</v>
      </c>
      <c r="C43" s="11">
        <f t="shared" si="0"/>
        <v>2987365</v>
      </c>
      <c r="D43" s="11"/>
      <c r="E43" s="11"/>
      <c r="F43" s="11"/>
      <c r="G43" s="11">
        <v>2987365</v>
      </c>
      <c r="H43" s="11">
        <v>4927</v>
      </c>
      <c r="I43" s="11"/>
    </row>
    <row r="44" spans="1:9" s="18" customFormat="1" ht="18" customHeight="1">
      <c r="A44" s="17"/>
      <c r="B44" s="5" t="s">
        <v>42</v>
      </c>
      <c r="C44" s="12">
        <f aca="true" t="shared" si="1" ref="C44:I44">SUM(C10:C43)</f>
        <v>39973091</v>
      </c>
      <c r="D44" s="12">
        <f t="shared" si="1"/>
        <v>21000558</v>
      </c>
      <c r="E44" s="12">
        <f t="shared" si="1"/>
        <v>6177184</v>
      </c>
      <c r="F44" s="12">
        <f t="shared" si="1"/>
        <v>392959</v>
      </c>
      <c r="G44" s="12">
        <f t="shared" si="1"/>
        <v>12795349</v>
      </c>
      <c r="H44" s="12">
        <f t="shared" si="1"/>
        <v>15000</v>
      </c>
      <c r="I44" s="12">
        <f t="shared" si="1"/>
        <v>-392959</v>
      </c>
    </row>
    <row r="45" ht="15.75">
      <c r="G45" s="7"/>
    </row>
    <row r="46" spans="1:6" ht="17.25" customHeight="1">
      <c r="A46" s="29"/>
      <c r="B46" s="29"/>
      <c r="C46" s="6"/>
      <c r="D46" s="6"/>
      <c r="E46" s="19"/>
      <c r="F46" s="19"/>
    </row>
    <row r="47" spans="1:6" ht="36.75" customHeight="1">
      <c r="A47" s="29"/>
      <c r="B47" s="29"/>
      <c r="C47" s="6"/>
      <c r="D47" s="6"/>
      <c r="E47" s="3"/>
      <c r="F47" s="3"/>
    </row>
    <row r="48" spans="2:6" ht="18" customHeight="1">
      <c r="B48" s="28"/>
      <c r="C48" s="28"/>
      <c r="D48" s="28"/>
      <c r="E48" s="28"/>
      <c r="F48" s="20"/>
    </row>
  </sheetData>
  <sheetProtection/>
  <mergeCells count="15">
    <mergeCell ref="B48:E48"/>
    <mergeCell ref="A46:B46"/>
    <mergeCell ref="A47:B47"/>
    <mergeCell ref="A2:I2"/>
    <mergeCell ref="F7:F8"/>
    <mergeCell ref="B4:B8"/>
    <mergeCell ref="A4:A8"/>
    <mergeCell ref="C4:C8"/>
    <mergeCell ref="G7:H7"/>
    <mergeCell ref="G4:I6"/>
    <mergeCell ref="I7:I8"/>
    <mergeCell ref="D4:F6"/>
    <mergeCell ref="D7:D8"/>
    <mergeCell ref="E7:E8"/>
    <mergeCell ref="A1:E1"/>
  </mergeCells>
  <printOptions horizontalCentered="1"/>
  <pageMargins left="0.17" right="0.1968503937007874" top="0.18" bottom="0.22" header="0.33" footer="0.2362204724409449"/>
  <pageSetup fitToHeight="1" fitToWidth="1"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a10</dc:creator>
  <cp:keywords/>
  <dc:description/>
  <cp:lastModifiedBy>Светлана</cp:lastModifiedBy>
  <dcterms:created xsi:type="dcterms:W3CDTF">2007-03-28T13:36:08Z</dcterms:created>
  <dcterms:modified xsi:type="dcterms:W3CDTF">2019-12-02T16:18:46Z</dcterms:modified>
  <cp:category/>
  <cp:version/>
  <cp:contentType/>
  <cp:contentStatus/>
</cp:coreProperties>
</file>