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2019" sheetId="1" r:id="rId1"/>
  </sheets>
  <definedNames>
    <definedName name="Z_5905441C_6973_47C6_AB04_127BF1582FF3_.wvu.PrintArea" localSheetId="0" hidden="1">'2019'!$A$1:$M$7</definedName>
    <definedName name="Z_5905441C_6973_47C6_AB04_127BF1582FF3_.wvu.PrintTitles" localSheetId="0" hidden="1">'2019'!#REF!</definedName>
    <definedName name="Z_5905441C_6973_47C6_AB04_127BF1582FF3_.wvu.Rows" localSheetId="0" hidden="1">'2019'!#REF!,'2019'!#REF!,'2019'!#REF!,'2019'!#REF!</definedName>
    <definedName name="Z_642C6C25_6FC0_443B_AD79_EA1B77C39D75_.wvu.PrintArea" localSheetId="0" hidden="1">'2019'!$A$1:$M$7</definedName>
    <definedName name="Z_642C6C25_6FC0_443B_AD79_EA1B77C39D75_.wvu.PrintTitles" localSheetId="0" hidden="1">'2019'!#REF!</definedName>
    <definedName name="Z_642C6C25_6FC0_443B_AD79_EA1B77C39D75_.wvu.Rows" localSheetId="0" hidden="1">'2019'!#REF!,'2019'!#REF!,'2019'!#REF!,'2019'!#REF!,'2019'!#REF!</definedName>
    <definedName name="_xlnm.Print_Area" localSheetId="0">'2019'!$A$1:$P$24</definedName>
  </definedNames>
  <calcPr fullCalcOnLoad="1"/>
</workbook>
</file>

<file path=xl/sharedStrings.xml><?xml version="1.0" encoding="utf-8"?>
<sst xmlns="http://schemas.openxmlformats.org/spreadsheetml/2006/main" count="44" uniqueCount="32">
  <si>
    <t>Надання кредитів</t>
  </si>
  <si>
    <t>Повернення кредитів</t>
  </si>
  <si>
    <t>(грн.)</t>
  </si>
  <si>
    <t xml:space="preserve">до рішення обласної ради     </t>
  </si>
  <si>
    <t>Додаток 4</t>
  </si>
  <si>
    <r>
      <t>Департамент фінансів Харківської обласної державної адміністрації</t>
    </r>
    <r>
      <rPr>
        <i/>
        <sz val="11"/>
        <rFont val="Times New Roman"/>
        <family val="1"/>
      </rPr>
      <t xml:space="preserve"> (головний розпорядник)</t>
    </r>
  </si>
  <si>
    <r>
      <t>Департамент фінансів Харківської обласної державної адміністрації</t>
    </r>
    <r>
      <rPr>
        <i/>
        <sz val="11"/>
        <rFont val="Times New Roman"/>
        <family val="1"/>
      </rPr>
      <t xml:space="preserve"> (відповідальний виконавець)</t>
    </r>
  </si>
  <si>
    <t>0490</t>
  </si>
  <si>
    <r>
      <t>Департамент економіки і міжнародних відносин Харківської обласної державної адміністрації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(головний розпорядник)</t>
    </r>
  </si>
  <si>
    <r>
      <t xml:space="preserve">Департамент економіки і міжнародних відносин Харківської обласної державної адміністрації </t>
    </r>
    <r>
      <rPr>
        <i/>
        <sz val="11"/>
        <rFont val="Times New Roman"/>
        <family val="1"/>
      </rPr>
      <t>(відповідальний виконавець)</t>
    </r>
  </si>
  <si>
    <t>3718862</t>
  </si>
  <si>
    <t>3718860</t>
  </si>
  <si>
    <t>Бюджетні позички суб'єктам господарювання та їх повернення</t>
  </si>
  <si>
    <t>Повернення бюджетних позичок, наданих суб'єктам господарювання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</si>
  <si>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</si>
  <si>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</si>
  <si>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</si>
  <si>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</si>
  <si>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</si>
  <si>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</si>
  <si>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</si>
  <si>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</si>
  <si>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</si>
  <si>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</si>
  <si>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УСЬОГО</t>
  </si>
  <si>
    <t>Кредитування обласного бюджету у 2019 році</t>
  </si>
  <si>
    <t>Повернення довгострокових кредитів, наданих індивідуальним забудовникам житла на селі</t>
  </si>
  <si>
    <t>Надання бюджетних позичок суб'єктам господарювання (Програма сприяння розвитку малого та середнього підприємництва в Харківській області на 2016-2020 роки)</t>
  </si>
  <si>
    <t>Перший заступник голови обласної ради</t>
  </si>
  <si>
    <t xml:space="preserve"> від ___ _______2019 року №___-VIІ   </t>
  </si>
  <si>
    <t>(___ сесія VIІ скликання)</t>
  </si>
  <si>
    <t>Віктор КОВАЛЕНКО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</si>
</sst>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4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1" xfId="15" applyFont="1" applyFill="1" applyBorder="1" applyAlignment="1">
      <alignment horizontal="center" vertical="center" wrapText="1"/>
      <protection/>
    </xf>
    <xf numFmtId="0" fontId="7" fillId="0" borderId="1" xfId="15" applyFont="1" applyFill="1" applyBorder="1">
      <alignment/>
      <protection/>
    </xf>
    <xf numFmtId="0" fontId="5" fillId="0" borderId="4" xfId="15" applyFont="1" applyFill="1" applyBorder="1" applyAlignment="1">
      <alignment horizontal="left" vertical="center" wrapText="1"/>
      <protection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0" fontId="6" fillId="0" borderId="1" xfId="15" applyFont="1" applyFill="1" applyBorder="1">
      <alignment/>
      <protection/>
    </xf>
    <xf numFmtId="0" fontId="8" fillId="0" borderId="4" xfId="15" applyFont="1" applyFill="1" applyBorder="1" applyAlignment="1">
      <alignment horizontal="left" vertical="center" wrapText="1"/>
      <protection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8" fillId="0" borderId="5" xfId="15" applyFont="1" applyFill="1" applyBorder="1" applyAlignment="1">
      <alignment horizontal="center" vertical="center" wrapText="1"/>
      <protection/>
    </xf>
    <xf numFmtId="0" fontId="7" fillId="0" borderId="4" xfId="15" applyFont="1" applyFill="1" applyBorder="1" applyAlignment="1">
      <alignment horizontal="left" vertical="center" wrapText="1"/>
      <protection/>
    </xf>
    <xf numFmtId="0" fontId="5" fillId="0" borderId="0" xfId="15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0" fillId="0" borderId="0" xfId="15" applyFont="1" applyFill="1" applyAlignment="1">
      <alignment horizontal="center"/>
      <protection/>
    </xf>
    <xf numFmtId="0" fontId="10" fillId="0" borderId="0" xfId="15" applyFont="1" applyFill="1" applyAlignment="1">
      <alignment horizontal="center" wrapText="1"/>
      <protection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2" fillId="0" borderId="0" xfId="15" applyFont="1" applyFill="1" applyAlignment="1">
      <alignment horizontal="left"/>
      <protection/>
    </xf>
    <xf numFmtId="0" fontId="13" fillId="0" borderId="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2400300</xdr:colOff>
      <xdr:row>5</xdr:row>
      <xdr:rowOff>0</xdr:rowOff>
    </xdr:from>
    <xdr:to>
      <xdr:col>3</xdr:col>
      <xdr:colOff>4495800</xdr:colOff>
      <xdr:row>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33925" y="981075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3</xdr:col>
      <xdr:colOff>285750</xdr:colOff>
      <xdr:row>5</xdr:row>
      <xdr:rowOff>0</xdr:rowOff>
    </xdr:from>
    <xdr:to>
      <xdr:col>3</xdr:col>
      <xdr:colOff>1990725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19375" y="981075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workbookViewId="0" topLeftCell="A1">
      <pane xSplit="4" ySplit="5" topLeftCell="I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P14" sqref="P14"/>
    </sheetView>
  </sheetViews>
  <sheetFormatPr defaultColWidth="8.796875" defaultRowHeight="15"/>
  <cols>
    <col min="1" max="1" width="8" style="1" customWidth="1"/>
    <col min="2" max="2" width="8.09765625" style="1" customWidth="1"/>
    <col min="3" max="3" width="8.3984375" style="1" customWidth="1"/>
    <col min="4" max="4" width="50.3984375" style="2" customWidth="1"/>
    <col min="5" max="5" width="9.59765625" style="2" customWidth="1"/>
    <col min="6" max="6" width="10.3984375" style="2" customWidth="1"/>
    <col min="7" max="7" width="10.19921875" style="2" customWidth="1"/>
    <col min="8" max="8" width="9" style="2" customWidth="1"/>
    <col min="9" max="9" width="10.296875" style="2" customWidth="1"/>
    <col min="10" max="10" width="9" style="2" customWidth="1"/>
    <col min="11" max="11" width="9.3984375" style="2" customWidth="1"/>
    <col min="12" max="12" width="11.09765625" style="2" customWidth="1"/>
    <col min="13" max="13" width="9.796875" style="2" customWidth="1"/>
    <col min="14" max="14" width="8.8984375" style="2" customWidth="1"/>
    <col min="15" max="15" width="10.296875" style="2" customWidth="1"/>
    <col min="16" max="16384" width="8.8984375" style="2" customWidth="1"/>
  </cols>
  <sheetData>
    <row r="1" spans="13:16" ht="15.75">
      <c r="M1" s="41" t="s">
        <v>4</v>
      </c>
      <c r="N1" s="41"/>
      <c r="O1" s="41"/>
      <c r="P1" s="41"/>
    </row>
    <row r="2" spans="13:16" ht="15" customHeight="1">
      <c r="M2" s="42" t="s">
        <v>3</v>
      </c>
      <c r="N2" s="42"/>
      <c r="O2" s="42"/>
      <c r="P2" s="42"/>
    </row>
    <row r="3" spans="13:16" ht="15.75" customHeight="1">
      <c r="M3" s="42" t="s">
        <v>29</v>
      </c>
      <c r="N3" s="42"/>
      <c r="O3" s="42"/>
      <c r="P3" s="42"/>
    </row>
    <row r="4" spans="13:16" ht="17.25" customHeight="1">
      <c r="M4" s="42" t="s">
        <v>30</v>
      </c>
      <c r="N4" s="42"/>
      <c r="O4" s="42"/>
      <c r="P4" s="42"/>
    </row>
    <row r="5" spans="1:17" s="12" customFormat="1" ht="13.5" customHeight="1">
      <c r="A5" s="11"/>
      <c r="B5" s="11"/>
      <c r="C5" s="11"/>
      <c r="N5" s="10"/>
      <c r="O5" s="10"/>
      <c r="P5" s="10"/>
      <c r="Q5" s="10"/>
    </row>
    <row r="6" spans="1:18" s="5" customFormat="1" ht="18.75">
      <c r="A6" s="13"/>
      <c r="B6" s="13"/>
      <c r="C6" s="13"/>
      <c r="D6" s="14"/>
      <c r="E6" s="14"/>
      <c r="F6" s="19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6" s="5" customFormat="1" ht="15">
      <c r="A7" s="4"/>
      <c r="B7" s="4"/>
      <c r="C7" s="4"/>
      <c r="P7" s="6" t="s">
        <v>2</v>
      </c>
    </row>
    <row r="8" spans="1:16" ht="58.5" customHeight="1">
      <c r="A8" s="51" t="s">
        <v>14</v>
      </c>
      <c r="B8" s="51" t="s">
        <v>15</v>
      </c>
      <c r="C8" s="51" t="s">
        <v>16</v>
      </c>
      <c r="D8" s="45" t="s">
        <v>17</v>
      </c>
      <c r="E8" s="47" t="s">
        <v>0</v>
      </c>
      <c r="F8" s="48"/>
      <c r="G8" s="48"/>
      <c r="H8" s="49"/>
      <c r="I8" s="47" t="s">
        <v>1</v>
      </c>
      <c r="J8" s="48"/>
      <c r="K8" s="48"/>
      <c r="L8" s="49"/>
      <c r="M8" s="47" t="s">
        <v>18</v>
      </c>
      <c r="N8" s="48"/>
      <c r="O8" s="48"/>
      <c r="P8" s="49"/>
    </row>
    <row r="9" spans="1:16" ht="15.75" customHeight="1">
      <c r="A9" s="52"/>
      <c r="B9" s="52"/>
      <c r="C9" s="52"/>
      <c r="D9" s="54"/>
      <c r="E9" s="45" t="s">
        <v>19</v>
      </c>
      <c r="F9" s="43" t="s">
        <v>20</v>
      </c>
      <c r="G9" s="44"/>
      <c r="H9" s="45" t="s">
        <v>21</v>
      </c>
      <c r="I9" s="45" t="s">
        <v>19</v>
      </c>
      <c r="J9" s="43" t="s">
        <v>20</v>
      </c>
      <c r="K9" s="44"/>
      <c r="L9" s="45" t="s">
        <v>21</v>
      </c>
      <c r="M9" s="45" t="s">
        <v>19</v>
      </c>
      <c r="N9" s="43" t="s">
        <v>20</v>
      </c>
      <c r="O9" s="44"/>
      <c r="P9" s="45" t="s">
        <v>21</v>
      </c>
    </row>
    <row r="10" spans="1:16" ht="45">
      <c r="A10" s="53"/>
      <c r="B10" s="53"/>
      <c r="C10" s="53"/>
      <c r="D10" s="46"/>
      <c r="E10" s="46"/>
      <c r="F10" s="21" t="s">
        <v>22</v>
      </c>
      <c r="G10" s="21" t="s">
        <v>23</v>
      </c>
      <c r="H10" s="46"/>
      <c r="I10" s="46"/>
      <c r="J10" s="21" t="s">
        <v>22</v>
      </c>
      <c r="K10" s="21" t="s">
        <v>23</v>
      </c>
      <c r="L10" s="46"/>
      <c r="M10" s="46"/>
      <c r="N10" s="21" t="s">
        <v>22</v>
      </c>
      <c r="O10" s="21" t="s">
        <v>23</v>
      </c>
      <c r="P10" s="46"/>
    </row>
    <row r="11" spans="1:16" ht="15">
      <c r="A11" s="21">
        <v>1</v>
      </c>
      <c r="B11" s="21">
        <v>2</v>
      </c>
      <c r="C11" s="21">
        <v>3</v>
      </c>
      <c r="D11" s="21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ht="29.25">
      <c r="A12" s="22">
        <v>3700000</v>
      </c>
      <c r="B12" s="23"/>
      <c r="C12" s="23"/>
      <c r="D12" s="24" t="s">
        <v>5</v>
      </c>
      <c r="E12" s="7"/>
      <c r="F12" s="7">
        <f>F13</f>
        <v>0</v>
      </c>
      <c r="G12" s="7"/>
      <c r="H12" s="7">
        <f aca="true" t="shared" si="0" ref="H12:H20">F12</f>
        <v>0</v>
      </c>
      <c r="I12" s="7"/>
      <c r="J12" s="33">
        <f>J13</f>
        <v>-594549</v>
      </c>
      <c r="K12" s="17"/>
      <c r="L12" s="34">
        <f aca="true" t="shared" si="1" ref="L12:L20">J12</f>
        <v>-594549</v>
      </c>
      <c r="M12" s="34"/>
      <c r="N12" s="34">
        <f>L12</f>
        <v>-594549</v>
      </c>
      <c r="O12" s="34"/>
      <c r="P12" s="34">
        <f aca="true" t="shared" si="2" ref="P12:P21">N12</f>
        <v>-594549</v>
      </c>
    </row>
    <row r="13" spans="1:16" ht="30">
      <c r="A13" s="27">
        <v>3710000</v>
      </c>
      <c r="B13" s="28"/>
      <c r="C13" s="28"/>
      <c r="D13" s="29" t="s">
        <v>6</v>
      </c>
      <c r="E13" s="7"/>
      <c r="F13" s="7">
        <f>F15</f>
        <v>0</v>
      </c>
      <c r="G13" s="7"/>
      <c r="H13" s="7">
        <f t="shared" si="0"/>
        <v>0</v>
      </c>
      <c r="I13" s="7"/>
      <c r="J13" s="18">
        <f>J14+J16</f>
        <v>-594549</v>
      </c>
      <c r="K13" s="25"/>
      <c r="L13" s="26">
        <f>J13</f>
        <v>-594549</v>
      </c>
      <c r="M13" s="26"/>
      <c r="N13" s="26">
        <f>L13</f>
        <v>-594549</v>
      </c>
      <c r="O13" s="26"/>
      <c r="P13" s="26">
        <f t="shared" si="2"/>
        <v>-594549</v>
      </c>
    </row>
    <row r="14" spans="1:16" ht="30">
      <c r="A14" s="35">
        <v>3718832</v>
      </c>
      <c r="B14" s="30">
        <v>8832</v>
      </c>
      <c r="C14" s="30">
        <v>1060</v>
      </c>
      <c r="D14" s="36" t="s">
        <v>26</v>
      </c>
      <c r="E14" s="7"/>
      <c r="F14" s="7"/>
      <c r="G14" s="7"/>
      <c r="H14" s="7"/>
      <c r="I14" s="7"/>
      <c r="J14" s="16">
        <f>-61249-100000</f>
        <v>-161249</v>
      </c>
      <c r="K14" s="25"/>
      <c r="L14" s="17">
        <f t="shared" si="1"/>
        <v>-161249</v>
      </c>
      <c r="M14" s="26"/>
      <c r="N14" s="17">
        <f>L14</f>
        <v>-161249</v>
      </c>
      <c r="O14" s="26"/>
      <c r="P14" s="17">
        <f t="shared" si="2"/>
        <v>-161249</v>
      </c>
    </row>
    <row r="15" spans="1:16" ht="15" hidden="1">
      <c r="A15" s="30" t="s">
        <v>11</v>
      </c>
      <c r="B15" s="30">
        <v>8860</v>
      </c>
      <c r="C15" s="30"/>
      <c r="D15" s="55" t="s">
        <v>12</v>
      </c>
      <c r="E15" s="8"/>
      <c r="F15" s="8">
        <f>F16</f>
        <v>0</v>
      </c>
      <c r="G15" s="8"/>
      <c r="H15" s="7">
        <f t="shared" si="0"/>
        <v>0</v>
      </c>
      <c r="I15" s="8"/>
      <c r="J15" s="16">
        <f>+J16</f>
        <v>-433300</v>
      </c>
      <c r="K15" s="16"/>
      <c r="L15" s="17">
        <f t="shared" si="1"/>
        <v>-433300</v>
      </c>
      <c r="M15" s="16"/>
      <c r="N15" s="17">
        <f>L15</f>
        <v>-433300</v>
      </c>
      <c r="O15" s="16"/>
      <c r="P15" s="17">
        <f t="shared" si="2"/>
        <v>-433300</v>
      </c>
    </row>
    <row r="16" spans="1:16" ht="15">
      <c r="A16" s="30" t="s">
        <v>10</v>
      </c>
      <c r="B16" s="30">
        <v>8862</v>
      </c>
      <c r="C16" s="30" t="s">
        <v>7</v>
      </c>
      <c r="D16" s="31" t="s">
        <v>13</v>
      </c>
      <c r="E16" s="8"/>
      <c r="F16" s="8"/>
      <c r="G16" s="8"/>
      <c r="H16" s="7">
        <f t="shared" si="0"/>
        <v>0</v>
      </c>
      <c r="I16" s="8"/>
      <c r="J16" s="16">
        <v>-433300</v>
      </c>
      <c r="K16" s="16"/>
      <c r="L16" s="17">
        <f t="shared" si="1"/>
        <v>-433300</v>
      </c>
      <c r="M16" s="16"/>
      <c r="N16" s="17">
        <f>L16</f>
        <v>-433300</v>
      </c>
      <c r="O16" s="16"/>
      <c r="P16" s="17">
        <f t="shared" si="2"/>
        <v>-433300</v>
      </c>
    </row>
    <row r="17" spans="1:16" ht="29.25">
      <c r="A17" s="22">
        <v>2700000</v>
      </c>
      <c r="B17" s="23"/>
      <c r="C17" s="23"/>
      <c r="D17" s="24" t="s">
        <v>8</v>
      </c>
      <c r="E17" s="8"/>
      <c r="F17" s="18">
        <f>F18</f>
        <v>469624</v>
      </c>
      <c r="G17" s="18"/>
      <c r="H17" s="26">
        <f t="shared" si="0"/>
        <v>469624</v>
      </c>
      <c r="I17" s="8"/>
      <c r="J17" s="16"/>
      <c r="K17" s="16"/>
      <c r="L17" s="17">
        <f t="shared" si="1"/>
        <v>0</v>
      </c>
      <c r="M17" s="16"/>
      <c r="N17" s="26">
        <f>H17</f>
        <v>469624</v>
      </c>
      <c r="O17" s="18"/>
      <c r="P17" s="26">
        <f t="shared" si="2"/>
        <v>469624</v>
      </c>
    </row>
    <row r="18" spans="1:16" ht="30">
      <c r="A18" s="27">
        <v>2710000</v>
      </c>
      <c r="B18" s="28"/>
      <c r="C18" s="28"/>
      <c r="D18" s="29" t="s">
        <v>9</v>
      </c>
      <c r="E18" s="8"/>
      <c r="F18" s="18">
        <f>F19</f>
        <v>469624</v>
      </c>
      <c r="G18" s="18"/>
      <c r="H18" s="26">
        <f t="shared" si="0"/>
        <v>469624</v>
      </c>
      <c r="I18" s="8"/>
      <c r="J18" s="16"/>
      <c r="K18" s="16"/>
      <c r="L18" s="17">
        <f t="shared" si="1"/>
        <v>0</v>
      </c>
      <c r="M18" s="16"/>
      <c r="N18" s="26">
        <f>H18</f>
        <v>469624</v>
      </c>
      <c r="O18" s="18"/>
      <c r="P18" s="26">
        <f t="shared" si="2"/>
        <v>469624</v>
      </c>
    </row>
    <row r="19" spans="1:16" ht="15" hidden="1">
      <c r="A19" s="3">
        <v>2718860</v>
      </c>
      <c r="B19" s="30">
        <v>8860</v>
      </c>
      <c r="C19" s="30"/>
      <c r="D19" s="55" t="s">
        <v>12</v>
      </c>
      <c r="E19" s="8"/>
      <c r="F19" s="16">
        <f>F20</f>
        <v>469624</v>
      </c>
      <c r="G19" s="16"/>
      <c r="H19" s="17">
        <f t="shared" si="0"/>
        <v>469624</v>
      </c>
      <c r="I19" s="8"/>
      <c r="J19" s="16"/>
      <c r="K19" s="16"/>
      <c r="L19" s="17">
        <f t="shared" si="1"/>
        <v>0</v>
      </c>
      <c r="M19" s="16"/>
      <c r="N19" s="17">
        <f>H19</f>
        <v>469624</v>
      </c>
      <c r="O19" s="16"/>
      <c r="P19" s="17">
        <f t="shared" si="2"/>
        <v>469624</v>
      </c>
    </row>
    <row r="20" spans="1:16" ht="45">
      <c r="A20" s="3">
        <v>2718861</v>
      </c>
      <c r="B20" s="30">
        <v>8861</v>
      </c>
      <c r="C20" s="30" t="s">
        <v>7</v>
      </c>
      <c r="D20" s="31" t="s">
        <v>27</v>
      </c>
      <c r="E20" s="8"/>
      <c r="F20" s="16">
        <v>469624</v>
      </c>
      <c r="G20" s="16"/>
      <c r="H20" s="17">
        <f t="shared" si="0"/>
        <v>469624</v>
      </c>
      <c r="I20" s="8"/>
      <c r="J20" s="16"/>
      <c r="K20" s="16"/>
      <c r="L20" s="17">
        <f t="shared" si="1"/>
        <v>0</v>
      </c>
      <c r="M20" s="16"/>
      <c r="N20" s="17">
        <f>H20</f>
        <v>469624</v>
      </c>
      <c r="O20" s="16"/>
      <c r="P20" s="17">
        <f t="shared" si="2"/>
        <v>469624</v>
      </c>
    </row>
    <row r="21" spans="1:16" ht="15">
      <c r="A21" s="21"/>
      <c r="B21" s="21"/>
      <c r="C21" s="21"/>
      <c r="D21" s="32" t="s">
        <v>24</v>
      </c>
      <c r="E21" s="7">
        <f>E12+E17</f>
        <v>0</v>
      </c>
      <c r="F21" s="17">
        <f>F12+F17</f>
        <v>469624</v>
      </c>
      <c r="G21" s="17">
        <f aca="true" t="shared" si="3" ref="G21:M21">G12+G17</f>
        <v>0</v>
      </c>
      <c r="H21" s="17">
        <f t="shared" si="3"/>
        <v>469624</v>
      </c>
      <c r="I21" s="7">
        <f t="shared" si="3"/>
        <v>0</v>
      </c>
      <c r="J21" s="17">
        <f>J12+J17</f>
        <v>-594549</v>
      </c>
      <c r="K21" s="17">
        <f t="shared" si="3"/>
        <v>0</v>
      </c>
      <c r="L21" s="17">
        <f t="shared" si="3"/>
        <v>-594549</v>
      </c>
      <c r="M21" s="17">
        <f t="shared" si="3"/>
        <v>0</v>
      </c>
      <c r="N21" s="17">
        <f>H21+J21</f>
        <v>-124925</v>
      </c>
      <c r="O21" s="17">
        <f>O12+O17</f>
        <v>0</v>
      </c>
      <c r="P21" s="17">
        <f t="shared" si="2"/>
        <v>-124925</v>
      </c>
    </row>
    <row r="22" spans="1:16" ht="15">
      <c r="A22" s="38"/>
      <c r="B22" s="38"/>
      <c r="C22" s="38"/>
      <c r="D22" s="39"/>
      <c r="E22" s="39"/>
      <c r="F22" s="40"/>
      <c r="G22" s="40"/>
      <c r="H22" s="40"/>
      <c r="I22" s="39"/>
      <c r="J22" s="40"/>
      <c r="K22" s="40"/>
      <c r="L22" s="40"/>
      <c r="M22" s="40"/>
      <c r="N22" s="40"/>
      <c r="O22" s="40"/>
      <c r="P22" s="40"/>
    </row>
    <row r="23" spans="5:16" ht="15">
      <c r="E23" s="9"/>
      <c r="F23" s="9"/>
      <c r="G23" s="9"/>
      <c r="H23" s="9"/>
      <c r="I23" s="9"/>
      <c r="J23" s="15"/>
      <c r="K23" s="15"/>
      <c r="L23" s="15"/>
      <c r="M23" s="15"/>
      <c r="N23" s="15"/>
      <c r="O23" s="15"/>
      <c r="P23" s="15"/>
    </row>
    <row r="24" spans="4:13" ht="16.5">
      <c r="D24" s="50" t="s">
        <v>28</v>
      </c>
      <c r="E24" s="50"/>
      <c r="F24" s="50"/>
      <c r="M24" s="37" t="s">
        <v>31</v>
      </c>
    </row>
  </sheetData>
  <mergeCells count="21">
    <mergeCell ref="D24:F24"/>
    <mergeCell ref="L9:L10"/>
    <mergeCell ref="M9:M10"/>
    <mergeCell ref="A8:A10"/>
    <mergeCell ref="B8:B10"/>
    <mergeCell ref="C8:C10"/>
    <mergeCell ref="D8:D10"/>
    <mergeCell ref="N9:O9"/>
    <mergeCell ref="P9:P10"/>
    <mergeCell ref="E8:H8"/>
    <mergeCell ref="I8:L8"/>
    <mergeCell ref="M8:P8"/>
    <mergeCell ref="E9:E10"/>
    <mergeCell ref="F9:G9"/>
    <mergeCell ref="H9:H10"/>
    <mergeCell ref="I9:I10"/>
    <mergeCell ref="J9:K9"/>
    <mergeCell ref="M1:P1"/>
    <mergeCell ref="M2:P2"/>
    <mergeCell ref="M3:P3"/>
    <mergeCell ref="M4:P4"/>
  </mergeCells>
  <printOptions horizontalCentered="1"/>
  <pageMargins left="0.2362204724409449" right="0.1968503937007874" top="0.6692913385826772" bottom="0.2362204724409449" header="0.31496062992125984" footer="0.1968503937007874"/>
  <pageSetup blackAndWhite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c23</cp:lastModifiedBy>
  <cp:lastPrinted>2019-02-28T16:01:18Z</cp:lastPrinted>
  <dcterms:created xsi:type="dcterms:W3CDTF">2004-03-16T07:13:22Z</dcterms:created>
  <cp:category/>
  <cp:version/>
  <cp:contentType/>
  <cp:contentStatus/>
</cp:coreProperties>
</file>