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3719210" sheetId="1" r:id="rId1"/>
  </sheets>
  <definedNames>
    <definedName name="_xlnm.Print_Area" localSheetId="0">'3719210'!$A$1:$E$42</definedName>
  </definedNames>
  <calcPr fullCalcOnLoad="1"/>
</workbook>
</file>

<file path=xl/sharedStrings.xml><?xml version="1.0" encoding="utf-8"?>
<sst xmlns="http://schemas.openxmlformats.org/spreadsheetml/2006/main" count="44" uniqueCount="44">
  <si>
    <t>м. Харків</t>
  </si>
  <si>
    <t>м.Ізюм</t>
  </si>
  <si>
    <t>м.Куп'янськ</t>
  </si>
  <si>
    <t>м.Лозова</t>
  </si>
  <si>
    <t>м.Люботин</t>
  </si>
  <si>
    <t>м.Первомайськ</t>
  </si>
  <si>
    <t>м.Чугуїв</t>
  </si>
  <si>
    <t>План на рік з урахуванням змін</t>
  </si>
  <si>
    <t>№ 
З/П</t>
  </si>
  <si>
    <t>Найменування бюджету-одержувача/отримувача міжбюджетного трансферту</t>
  </si>
  <si>
    <t>5=3+4</t>
  </si>
  <si>
    <t>грн</t>
  </si>
  <si>
    <t xml:space="preserve">План  на 2019 рік  </t>
  </si>
  <si>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</si>
  <si>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</si>
  <si>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</si>
  <si>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</si>
  <si>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</si>
  <si>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</si>
  <si>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</si>
  <si>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</si>
  <si>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</si>
  <si>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</si>
  <si>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</si>
  <si>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</si>
  <si>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Золочівський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</si>
  <si>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</si>
  <si>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</si>
  <si>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</si>
  <si>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</si>
  <si>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</si>
  <si>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</si>
  <si>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</si>
  <si>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Нововодолазький район</t>
  </si>
  <si>
    <t>Первомайський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</si>
  <si>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</si>
  <si>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</si>
  <si>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</si>
  <si>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</si>
  <si>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</si>
  <si>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Додаток 3</t>
  </si>
  <si>
    <t>ВСЬОГО</t>
  </si>
  <si>
    <t>РОЗПОДІЛ
субвенції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</si>
  <si>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Збільшення/зменшення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</si>
</sst>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.000"/>
    <numFmt numFmtId="185" formatCode="#,##0.000"/>
    <numFmt numFmtId="186" formatCode="#,##0.0"/>
    <numFmt numFmtId="187" formatCode="#,##0.000000000"/>
    <numFmt numFmtId="188" formatCode="0.000000000000000"/>
    <numFmt numFmtId="189" formatCode="0.00000000"/>
    <numFmt numFmtId="190" formatCode="#,##0.00000000"/>
    <numFmt numFmtId="191" formatCode="0.000000000"/>
  </numFmts>
  <fonts count="16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18" applyAlignment="1">
      <alignment vertical="top" wrapText="1"/>
      <protection/>
    </xf>
    <xf numFmtId="0" fontId="6" fillId="0" borderId="0" xfId="18" applyFont="1" applyAlignment="1">
      <alignment horizontal="left" vertical="center" wrapText="1"/>
      <protection/>
    </xf>
    <xf numFmtId="0" fontId="7" fillId="0" borderId="0" xfId="18" applyFont="1" applyAlignment="1">
      <alignment vertical="top" wrapText="1"/>
      <protection/>
    </xf>
    <xf numFmtId="0" fontId="6" fillId="0" borderId="0" xfId="18" applyFont="1" applyAlignment="1">
      <alignment horizontal="left" vertical="top" wrapText="1"/>
      <protection/>
    </xf>
    <xf numFmtId="0" fontId="9" fillId="0" borderId="0" xfId="18" applyFont="1" applyAlignment="1">
      <alignment vertical="top" wrapText="1"/>
      <protection/>
    </xf>
    <xf numFmtId="0" fontId="9" fillId="0" borderId="0" xfId="18" applyFont="1" applyAlignment="1">
      <alignment horizontal="right" vertical="top" wrapText="1"/>
      <protection/>
    </xf>
    <xf numFmtId="0" fontId="5" fillId="0" borderId="1" xfId="18" applyFont="1" applyBorder="1" applyAlignment="1">
      <alignment horizontal="center" vertical="top" wrapText="1"/>
      <protection/>
    </xf>
    <xf numFmtId="0" fontId="5" fillId="0" borderId="0" xfId="18" applyFont="1" applyBorder="1" applyAlignment="1">
      <alignment horizontal="center" vertical="top" wrapText="1"/>
      <protection/>
    </xf>
    <xf numFmtId="0" fontId="3" fillId="0" borderId="0" xfId="18" applyBorder="1" applyAlignment="1">
      <alignment vertical="top" wrapText="1"/>
      <protection/>
    </xf>
    <xf numFmtId="0" fontId="8" fillId="0" borderId="0" xfId="18" applyFont="1" applyFill="1" applyBorder="1" applyAlignment="1">
      <alignment horizontal="right" vertical="center" wrapText="1"/>
      <protection/>
    </xf>
    <xf numFmtId="3" fontId="0" fillId="0" borderId="2" xfId="18" applyNumberFormat="1" applyFont="1" applyFill="1" applyBorder="1" applyAlignment="1">
      <alignment horizontal="center" vertical="center" wrapText="1"/>
      <protection/>
    </xf>
    <xf numFmtId="0" fontId="12" fillId="0" borderId="0" xfId="18" applyFont="1" applyAlignment="1">
      <alignment vertical="top" wrapText="1"/>
      <protection/>
    </xf>
    <xf numFmtId="3" fontId="12" fillId="0" borderId="0" xfId="18" applyNumberFormat="1" applyFont="1" applyAlignment="1">
      <alignment vertical="top" wrapText="1"/>
      <protection/>
    </xf>
    <xf numFmtId="0" fontId="13" fillId="0" borderId="2" xfId="18" applyFont="1" applyBorder="1" applyAlignment="1">
      <alignment vertical="top" wrapText="1"/>
      <protection/>
    </xf>
    <xf numFmtId="3" fontId="13" fillId="0" borderId="2" xfId="18" applyNumberFormat="1" applyFont="1" applyFill="1" applyBorder="1" applyAlignment="1">
      <alignment horizontal="center" vertical="center" wrapText="1"/>
      <protection/>
    </xf>
    <xf numFmtId="0" fontId="15" fillId="0" borderId="0" xfId="18" applyFont="1" applyAlignment="1">
      <alignment vertical="top" wrapText="1"/>
      <protection/>
    </xf>
    <xf numFmtId="3" fontId="15" fillId="0" borderId="0" xfId="18" applyNumberFormat="1" applyFont="1" applyAlignment="1">
      <alignment vertical="top" wrapText="1"/>
      <protection/>
    </xf>
    <xf numFmtId="3" fontId="0" fillId="0" borderId="2" xfId="0" applyNumberFormat="1" applyFont="1" applyBorder="1" applyAlignment="1" applyProtection="1">
      <alignment horizontal="center" vertical="center" wrapText="1"/>
      <protection/>
    </xf>
    <xf numFmtId="3" fontId="13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2" xfId="18" applyFont="1" applyBorder="1" applyAlignment="1">
      <alignment horizontal="center" vertical="center" wrapText="1"/>
      <protection/>
    </xf>
    <xf numFmtId="3" fontId="14" fillId="0" borderId="2" xfId="18" applyNumberFormat="1" applyFont="1" applyFill="1" applyBorder="1" applyAlignment="1" applyProtection="1">
      <alignment horizontal="center" vertical="center" wrapText="1" shrinkToFit="1"/>
      <protection/>
    </xf>
    <xf numFmtId="0" fontId="3" fillId="0" borderId="2" xfId="18" applyFont="1" applyBorder="1" applyAlignment="1">
      <alignment horizontal="center" vertical="center" wrapText="1"/>
      <protection/>
    </xf>
    <xf numFmtId="3" fontId="11" fillId="0" borderId="2" xfId="18" applyNumberFormat="1" applyFont="1" applyFill="1" applyBorder="1" applyAlignment="1" applyProtection="1">
      <alignment horizontal="left" vertical="center" wrapText="1" shrinkToFit="1"/>
      <protection/>
    </xf>
    <xf numFmtId="0" fontId="7" fillId="0" borderId="2" xfId="18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center" vertical="center" wrapText="1"/>
      <protection/>
    </xf>
    <xf numFmtId="0" fontId="8" fillId="0" borderId="0" xfId="18" applyFont="1" applyAlignment="1">
      <alignment horizontal="right" vertical="top" wrapText="1"/>
      <protection/>
    </xf>
    <xf numFmtId="0" fontId="5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46"/>
  <sheetViews>
    <sheetView tabSelected="1" view="pageBreakPreview" zoomScale="74" zoomScaleSheetLayoutView="74" workbookViewId="0" topLeftCell="A1">
      <pane xSplit="2" ySplit="7" topLeftCell="C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8" sqref="C28"/>
    </sheetView>
  </sheetViews>
  <sheetFormatPr defaultColWidth="9.00390625" defaultRowHeight="15.75"/>
  <cols>
    <col min="1" max="1" width="6.00390625" style="1" customWidth="1"/>
    <col min="2" max="2" width="29.875" style="1" customWidth="1"/>
    <col min="3" max="3" width="20.125" style="1" customWidth="1"/>
    <col min="4" max="4" width="22.875" style="1" customWidth="1"/>
    <col min="5" max="5" width="18.00390625" style="1" customWidth="1"/>
    <col min="6" max="6" width="14.25390625" style="1" customWidth="1"/>
    <col min="7" max="16384" width="6.875" style="1" customWidth="1"/>
  </cols>
  <sheetData>
    <row r="1" ht="15.75">
      <c r="E1" s="26" t="s">
        <v>40</v>
      </c>
    </row>
    <row r="3" spans="1:5" ht="18.75" customHeight="1">
      <c r="A3" s="27" t="s">
        <v>42</v>
      </c>
      <c r="B3" s="27"/>
      <c r="C3" s="27"/>
      <c r="D3" s="27"/>
      <c r="E3" s="27"/>
    </row>
    <row r="4" spans="1:5" s="9" customFormat="1" ht="180" customHeight="1">
      <c r="A4" s="27"/>
      <c r="B4" s="27"/>
      <c r="C4" s="27"/>
      <c r="D4" s="27"/>
      <c r="E4" s="27"/>
    </row>
    <row r="5" spans="2:5" ht="18.75">
      <c r="B5" s="8"/>
      <c r="C5" s="7"/>
      <c r="D5" s="8"/>
      <c r="E5" s="10" t="s">
        <v>11</v>
      </c>
    </row>
    <row r="6" spans="1:5" ht="60" customHeight="1">
      <c r="A6" s="24" t="s">
        <v>8</v>
      </c>
      <c r="B6" s="24" t="s">
        <v>9</v>
      </c>
      <c r="C6" s="25" t="s">
        <v>12</v>
      </c>
      <c r="D6" s="24" t="s">
        <v>43</v>
      </c>
      <c r="E6" s="24" t="s">
        <v>7</v>
      </c>
    </row>
    <row r="7" spans="1:5" ht="13.5" customHeight="1">
      <c r="A7" s="22">
        <v>1</v>
      </c>
      <c r="B7" s="22">
        <v>2</v>
      </c>
      <c r="C7" s="22">
        <v>3</v>
      </c>
      <c r="D7" s="22">
        <v>4</v>
      </c>
      <c r="E7" s="22" t="s">
        <v>10</v>
      </c>
    </row>
    <row r="8" spans="1:7" s="12" customFormat="1" ht="18.75" customHeight="1">
      <c r="A8" s="20">
        <v>1</v>
      </c>
      <c r="B8" s="23" t="s">
        <v>0</v>
      </c>
      <c r="C8" s="18">
        <v>612282798</v>
      </c>
      <c r="D8" s="11">
        <v>13521489</v>
      </c>
      <c r="E8" s="18">
        <f>+C8+D8</f>
        <v>637469695</v>
      </c>
      <c r="G8" s="13"/>
    </row>
    <row r="9" spans="1:7" s="12" customFormat="1" ht="18.75" customHeight="1">
      <c r="A9" s="20">
        <v>2</v>
      </c>
      <c r="B9" s="23" t="s">
        <v>1</v>
      </c>
      <c r="C9" s="18">
        <v>81833717</v>
      </c>
      <c r="D9" s="11">
        <v>-1414588</v>
      </c>
      <c r="E9" s="18">
        <f aca="true" t="shared" si="0" ref="E9:E42">+C9+D9</f>
        <v>80419129</v>
      </c>
      <c r="G9" s="13"/>
    </row>
    <row r="10" spans="1:7" s="12" customFormat="1" ht="18.75" customHeight="1">
      <c r="A10" s="20">
        <v>3</v>
      </c>
      <c r="B10" s="23" t="s">
        <v>2</v>
      </c>
      <c r="C10" s="18">
        <v>77135195</v>
      </c>
      <c r="D10" s="11">
        <v>-142368</v>
      </c>
      <c r="E10" s="18">
        <f t="shared" si="0"/>
        <v>76992827</v>
      </c>
      <c r="G10" s="13"/>
    </row>
    <row r="11" spans="1:7" s="12" customFormat="1" ht="18.75" customHeight="1">
      <c r="A11" s="20">
        <v>4</v>
      </c>
      <c r="B11" s="23" t="s">
        <v>3</v>
      </c>
      <c r="C11" s="18">
        <v>73059541</v>
      </c>
      <c r="D11" s="11">
        <v>-52882</v>
      </c>
      <c r="E11" s="18">
        <f t="shared" si="0"/>
        <v>73006659</v>
      </c>
      <c r="G11" s="13"/>
    </row>
    <row r="12" spans="1:7" s="12" customFormat="1" ht="18.75" customHeight="1">
      <c r="A12" s="20">
        <v>5</v>
      </c>
      <c r="B12" s="23" t="s">
        <v>4</v>
      </c>
      <c r="C12" s="18">
        <v>19665356</v>
      </c>
      <c r="D12" s="11">
        <v>14553</v>
      </c>
      <c r="E12" s="18">
        <f t="shared" si="0"/>
        <v>19679909</v>
      </c>
      <c r="G12" s="13"/>
    </row>
    <row r="13" spans="1:7" s="12" customFormat="1" ht="18.75" customHeight="1">
      <c r="A13" s="20">
        <v>6</v>
      </c>
      <c r="B13" s="23" t="s">
        <v>5</v>
      </c>
      <c r="C13" s="18">
        <v>26179965</v>
      </c>
      <c r="D13" s="11">
        <v>-2639031.53</v>
      </c>
      <c r="E13" s="18">
        <f t="shared" si="0"/>
        <v>25841943</v>
      </c>
      <c r="G13" s="13"/>
    </row>
    <row r="14" spans="1:7" s="12" customFormat="1" ht="18.75" customHeight="1">
      <c r="A14" s="20">
        <v>7</v>
      </c>
      <c r="B14" s="23" t="s">
        <v>6</v>
      </c>
      <c r="C14" s="18">
        <v>33524416</v>
      </c>
      <c r="D14" s="11">
        <v>2552417</v>
      </c>
      <c r="E14" s="18">
        <f t="shared" si="0"/>
        <v>36076833</v>
      </c>
      <c r="G14" s="13"/>
    </row>
    <row r="15" spans="1:7" s="12" customFormat="1" ht="18.75" customHeight="1">
      <c r="A15" s="20">
        <v>8</v>
      </c>
      <c r="B15" s="23" t="s">
        <v>13</v>
      </c>
      <c r="C15" s="18">
        <v>102118609</v>
      </c>
      <c r="D15" s="11">
        <v>-19845</v>
      </c>
      <c r="E15" s="18">
        <f t="shared" si="0"/>
        <v>2054045.1875</v>
      </c>
      <c r="G15" s="13"/>
    </row>
    <row r="16" spans="1:7" s="12" customFormat="1" ht="18.75" customHeight="1">
      <c r="A16" s="20">
        <v>9</v>
      </c>
      <c r="B16" s="23" t="s">
        <v>14</v>
      </c>
      <c r="C16" s="18">
        <v>21248800</v>
      </c>
      <c r="D16" s="11">
        <v>-443131</v>
      </c>
      <c r="E16" s="18">
        <f t="shared" si="0"/>
        <v>20805669</v>
      </c>
      <c r="G16" s="13"/>
    </row>
    <row r="17" spans="1:7" s="12" customFormat="1" ht="18.75" customHeight="1">
      <c r="A17" s="20">
        <v>10</v>
      </c>
      <c r="B17" s="23" t="s">
        <v>15</v>
      </c>
      <c r="C17" s="18">
        <v>8514368</v>
      </c>
      <c r="D17" s="11">
        <v>68095</v>
      </c>
      <c r="E17" s="18">
        <f t="shared" si="0"/>
        <v>8582463</v>
      </c>
      <c r="G17" s="13"/>
    </row>
    <row r="18" spans="1:7" s="12" customFormat="1" ht="18.75" customHeight="1">
      <c r="A18" s="20">
        <v>11</v>
      </c>
      <c r="B18" s="23" t="s">
        <v>16</v>
      </c>
      <c r="C18" s="18">
        <v>42882606</v>
      </c>
      <c r="D18" s="11">
        <v>-415759</v>
      </c>
      <c r="E18" s="18">
        <f t="shared" si="0"/>
        <v>42466847</v>
      </c>
      <c r="G18" s="13"/>
    </row>
    <row r="19" spans="1:7" s="12" customFormat="1" ht="18.75" customHeight="1">
      <c r="A19" s="20">
        <v>12</v>
      </c>
      <c r="B19" s="23" t="s">
        <v>17</v>
      </c>
      <c r="C19" s="18">
        <v>22296125</v>
      </c>
      <c r="D19" s="11">
        <v>-320445</v>
      </c>
      <c r="E19" s="18">
        <f t="shared" si="0"/>
        <v>21975680</v>
      </c>
      <c r="G19" s="13"/>
    </row>
    <row r="20" spans="1:7" s="12" customFormat="1" ht="18.75" customHeight="1">
      <c r="A20" s="20">
        <v>13</v>
      </c>
      <c r="B20" s="23" t="s">
        <v>18</v>
      </c>
      <c r="C20" s="18">
        <v>38320301</v>
      </c>
      <c r="D20" s="11">
        <v>71882</v>
      </c>
      <c r="E20" s="18">
        <f t="shared" si="0"/>
        <v>38392183</v>
      </c>
      <c r="G20" s="13"/>
    </row>
    <row r="21" spans="1:7" s="12" customFormat="1" ht="18.75" customHeight="1">
      <c r="A21" s="20">
        <v>14</v>
      </c>
      <c r="B21" s="23" t="s">
        <v>19</v>
      </c>
      <c r="C21" s="18">
        <v>11646707</v>
      </c>
      <c r="D21" s="11">
        <v>-37652</v>
      </c>
      <c r="E21" s="18">
        <f t="shared" si="0"/>
        <v>11609055</v>
      </c>
      <c r="G21" s="13"/>
    </row>
    <row r="22" spans="1:7" s="12" customFormat="1" ht="18.75" customHeight="1">
      <c r="A22" s="20">
        <v>15</v>
      </c>
      <c r="B22" s="23" t="s">
        <v>20</v>
      </c>
      <c r="C22" s="18">
        <v>37346695</v>
      </c>
      <c r="D22" s="11">
        <v>388010</v>
      </c>
      <c r="E22" s="18">
        <f t="shared" si="0"/>
        <v>37734695.875</v>
      </c>
      <c r="G22" s="13"/>
    </row>
    <row r="23" spans="1:7" s="12" customFormat="1" ht="18.75" customHeight="1">
      <c r="A23" s="20">
        <v>16</v>
      </c>
      <c r="B23" s="23" t="s">
        <v>21</v>
      </c>
      <c r="C23" s="18">
        <v>21678824</v>
      </c>
      <c r="D23" s="11">
        <v>-44368</v>
      </c>
      <c r="E23" s="18">
        <f t="shared" si="0"/>
        <v>21634456</v>
      </c>
      <c r="G23" s="13"/>
    </row>
    <row r="24" spans="1:7" s="12" customFormat="1" ht="18.75" customHeight="1">
      <c r="A24" s="20">
        <v>17</v>
      </c>
      <c r="B24" s="23" t="s">
        <v>22</v>
      </c>
      <c r="C24" s="18">
        <v>79352804</v>
      </c>
      <c r="D24" s="11">
        <v>306354</v>
      </c>
      <c r="E24" s="18">
        <f t="shared" si="0"/>
        <v>79659158</v>
      </c>
      <c r="G24" s="13"/>
    </row>
    <row r="25" spans="1:7" s="12" customFormat="1" ht="18.75" customHeight="1">
      <c r="A25" s="20">
        <v>18</v>
      </c>
      <c r="B25" s="23" t="s">
        <v>23</v>
      </c>
      <c r="C25" s="18">
        <v>18115401</v>
      </c>
      <c r="D25" s="11">
        <v>-95812</v>
      </c>
      <c r="E25" s="18">
        <f t="shared" si="0"/>
        <v>18019589</v>
      </c>
      <c r="G25" s="13"/>
    </row>
    <row r="26" spans="1:7" s="12" customFormat="1" ht="18.75" customHeight="1">
      <c r="A26" s="20">
        <v>19</v>
      </c>
      <c r="B26" s="23" t="s">
        <v>24</v>
      </c>
      <c r="C26" s="18">
        <v>60380928</v>
      </c>
      <c r="D26" s="11">
        <v>685171</v>
      </c>
      <c r="E26" s="18">
        <f t="shared" si="0"/>
        <v>61066087.875</v>
      </c>
      <c r="G26" s="13"/>
    </row>
    <row r="27" spans="1:7" s="12" customFormat="1" ht="18.75" customHeight="1">
      <c r="A27" s="20">
        <v>20</v>
      </c>
      <c r="B27" s="23" t="s">
        <v>25</v>
      </c>
      <c r="C27" s="18">
        <v>23392336</v>
      </c>
      <c r="D27" s="11">
        <v>69774</v>
      </c>
      <c r="E27" s="18">
        <f t="shared" si="0"/>
        <v>23462110</v>
      </c>
      <c r="G27" s="13"/>
    </row>
    <row r="28" spans="1:7" s="12" customFormat="1" ht="18.75" customHeight="1">
      <c r="A28" s="20">
        <v>21</v>
      </c>
      <c r="B28" s="23" t="s">
        <v>26</v>
      </c>
      <c r="C28" s="18">
        <v>15819862</v>
      </c>
      <c r="D28" s="11">
        <v>2729164.31</v>
      </c>
      <c r="E28" s="18">
        <f t="shared" si="0"/>
        <v>16106552</v>
      </c>
      <c r="G28" s="13"/>
    </row>
    <row r="29" spans="1:7" s="12" customFormat="1" ht="18.75" customHeight="1">
      <c r="A29" s="20">
        <v>22</v>
      </c>
      <c r="B29" s="23" t="s">
        <v>27</v>
      </c>
      <c r="C29" s="18">
        <v>27788374</v>
      </c>
      <c r="D29" s="11">
        <v>26125</v>
      </c>
      <c r="E29" s="18">
        <f t="shared" si="0"/>
        <v>27814499</v>
      </c>
      <c r="G29" s="13"/>
    </row>
    <row r="30" spans="1:7" s="12" customFormat="1" ht="18.75" customHeight="1">
      <c r="A30" s="20">
        <v>23</v>
      </c>
      <c r="B30" s="23" t="s">
        <v>28</v>
      </c>
      <c r="C30" s="18">
        <v>5606453</v>
      </c>
      <c r="D30" s="11">
        <v>8221</v>
      </c>
      <c r="E30" s="18">
        <f t="shared" si="0"/>
        <v>5614674</v>
      </c>
      <c r="G30" s="13"/>
    </row>
    <row r="31" spans="1:7" s="12" customFormat="1" ht="18.75" customHeight="1">
      <c r="A31" s="20">
        <v>24</v>
      </c>
      <c r="B31" s="23" t="s">
        <v>29</v>
      </c>
      <c r="C31" s="18">
        <v>43239939</v>
      </c>
      <c r="D31" s="11">
        <v>-103612</v>
      </c>
      <c r="E31" s="18">
        <f t="shared" si="0"/>
        <v>43136327</v>
      </c>
      <c r="G31" s="13"/>
    </row>
    <row r="32" spans="1:7" s="12" customFormat="1" ht="18.75" customHeight="1">
      <c r="A32" s="20">
        <v>25</v>
      </c>
      <c r="B32" s="23" t="s">
        <v>30</v>
      </c>
      <c r="C32" s="18">
        <v>42059633</v>
      </c>
      <c r="D32" s="11">
        <v>-107233</v>
      </c>
      <c r="E32" s="18">
        <f t="shared" si="0"/>
        <v>41952400</v>
      </c>
      <c r="G32" s="13"/>
    </row>
    <row r="33" spans="1:7" s="12" customFormat="1" ht="18.75" customHeight="1">
      <c r="A33" s="20">
        <v>26</v>
      </c>
      <c r="B33" s="23" t="s">
        <v>31</v>
      </c>
      <c r="C33" s="18">
        <v>27014205</v>
      </c>
      <c r="D33" s="11">
        <v>3407</v>
      </c>
      <c r="E33" s="18">
        <f t="shared" si="0"/>
        <v>27017612</v>
      </c>
      <c r="G33" s="13"/>
    </row>
    <row r="34" spans="1:7" s="12" customFormat="1" ht="18.75" customHeight="1">
      <c r="A34" s="20">
        <v>27</v>
      </c>
      <c r="B34" s="23" t="s">
        <v>32</v>
      </c>
      <c r="C34" s="18">
        <v>38361200</v>
      </c>
      <c r="D34" s="11">
        <v>126554</v>
      </c>
      <c r="E34" s="18">
        <f t="shared" si="0"/>
        <v>38487754</v>
      </c>
      <c r="G34" s="13"/>
    </row>
    <row r="35" spans="1:7" s="12" customFormat="1" ht="18.75" customHeight="1">
      <c r="A35" s="20">
        <v>28</v>
      </c>
      <c r="B35" s="23" t="s">
        <v>33</v>
      </c>
      <c r="C35" s="18">
        <v>32339881</v>
      </c>
      <c r="D35" s="11">
        <v>447175</v>
      </c>
      <c r="E35" s="18">
        <f t="shared" si="0"/>
        <v>32787056</v>
      </c>
      <c r="G35" s="13"/>
    </row>
    <row r="36" spans="1:7" s="12" customFormat="1" ht="18.75" customHeight="1">
      <c r="A36" s="20">
        <v>29</v>
      </c>
      <c r="B36" s="23" t="s">
        <v>34</v>
      </c>
      <c r="C36" s="18">
        <v>10466981</v>
      </c>
      <c r="D36" s="11">
        <v>-125754</v>
      </c>
      <c r="E36" s="18">
        <f t="shared" si="0"/>
        <v>10341227</v>
      </c>
      <c r="G36" s="13"/>
    </row>
    <row r="37" spans="1:7" s="12" customFormat="1" ht="18.75" customHeight="1">
      <c r="A37" s="20">
        <v>30</v>
      </c>
      <c r="B37" s="23" t="s">
        <v>35</v>
      </c>
      <c r="C37" s="18">
        <v>10832880</v>
      </c>
      <c r="D37" s="11">
        <v>24872</v>
      </c>
      <c r="E37" s="18">
        <f t="shared" si="0"/>
        <v>10857752</v>
      </c>
      <c r="G37" s="13"/>
    </row>
    <row r="38" spans="1:7" s="12" customFormat="1" ht="18.75" customHeight="1">
      <c r="A38" s="20">
        <v>31</v>
      </c>
      <c r="B38" s="23" t="s">
        <v>36</v>
      </c>
      <c r="C38" s="18">
        <v>24823274</v>
      </c>
      <c r="D38" s="11">
        <v>60971</v>
      </c>
      <c r="E38" s="18">
        <f t="shared" si="0"/>
        <v>24884245</v>
      </c>
      <c r="G38" s="13"/>
    </row>
    <row r="39" spans="1:7" s="12" customFormat="1" ht="18.75" customHeight="1">
      <c r="A39" s="20">
        <v>32</v>
      </c>
      <c r="B39" s="23" t="s">
        <v>37</v>
      </c>
      <c r="C39" s="18">
        <v>113963580</v>
      </c>
      <c r="D39" s="11">
        <v>1500555</v>
      </c>
      <c r="E39" s="18">
        <f t="shared" si="0"/>
        <v>115464135</v>
      </c>
      <c r="G39" s="13"/>
    </row>
    <row r="40" spans="1:7" s="12" customFormat="1" ht="18.75" customHeight="1">
      <c r="A40" s="20">
        <v>33</v>
      </c>
      <c r="B40" s="23" t="s">
        <v>38</v>
      </c>
      <c r="C40" s="18">
        <v>63263847</v>
      </c>
      <c r="D40" s="11">
        <v>97991</v>
      </c>
      <c r="E40" s="18">
        <f t="shared" si="0"/>
        <v>63361838</v>
      </c>
      <c r="G40" s="13"/>
    </row>
    <row r="41" spans="1:7" s="12" customFormat="1" ht="18.75" customHeight="1">
      <c r="A41" s="20">
        <v>34</v>
      </c>
      <c r="B41" s="23" t="s">
        <v>39</v>
      </c>
      <c r="C41" s="18">
        <v>22039291</v>
      </c>
      <c r="D41" s="11">
        <v>19465</v>
      </c>
      <c r="E41" s="18">
        <f t="shared" si="0"/>
        <v>22058756</v>
      </c>
      <c r="G41" s="13"/>
    </row>
    <row r="42" spans="1:7" s="16" customFormat="1" ht="27" customHeight="1">
      <c r="A42" s="14"/>
      <c r="B42" s="21" t="s">
        <v>41</v>
      </c>
      <c r="C42" s="19">
        <f>SUM(C8:C41)</f>
        <v>1900260300</v>
      </c>
      <c r="D42" s="15">
        <f>SUM(D8:D41)</f>
        <v>16618300</v>
      </c>
      <c r="E42" s="19">
        <f t="shared" si="0"/>
        <v>1916878600</v>
      </c>
      <c r="G42" s="17"/>
    </row>
    <row r="43" spans="2:3" ht="12.75">
      <c r="B43" s="5"/>
      <c r="C43" s="6"/>
    </row>
    <row r="44" spans="2:3" ht="17.25" customHeight="1">
      <c r="B44" s="2"/>
      <c r="C44" s="2"/>
    </row>
    <row r="45" spans="2:3" ht="15">
      <c r="B45" s="3"/>
      <c r="C45" s="3"/>
    </row>
    <row r="46" spans="2:3" ht="18" customHeight="1">
      <c r="B46" s="4"/>
      <c r="C46" s="4"/>
    </row>
  </sheetData>
  <mergeCells count="1">
    <mergeCell ref="A3:E4"/>
  </mergeCells>
  <printOptions horizontalCentered="1"/>
  <pageMargins left="0.87" right="0.1968503937007874" top="0.17" bottom="0.17" header="0.18" footer="0.17"/>
  <pageSetup horizontalDpi="300" verticalDpi="300" orientation="portrait" paperSize="9" scale="80" r:id="rId1"/>
  <rowBreaks count="1" manualBreakCount="1">
    <brk id="4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c23</cp:lastModifiedBy>
  <cp:lastPrinted>2019-11-30T13:57:39Z</cp:lastPrinted>
  <dcterms:created xsi:type="dcterms:W3CDTF">2007-03-28T13:36:08Z</dcterms:created>
  <cp:category/>
  <cp:version/>
  <cp:contentType/>
  <cp:contentStatus/>
</cp:coreProperties>
</file>