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0819250 гроші ходять грудень" sheetId="1" r:id="rId1"/>
  </sheets>
  <definedNames>
    <definedName name="_xlnm.Print_Area" localSheetId="0">'0819250 гроші ходять грудень'!$A$1:$E$42</definedName>
  </definedNames>
  <calcPr fullCalcOnLoad="1"/>
</workbook>
</file>

<file path=xl/sharedStrings.xml><?xml version="1.0" encoding="utf-8"?>
<sst xmlns="http://schemas.openxmlformats.org/spreadsheetml/2006/main" count="43" uniqueCount="43">
  <si>
    <t>м. Харків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</si>
  <si>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</si>
  <si>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</si>
  <si>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</si>
  <si>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</si>
  <si>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</si>
  <si>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</si>
  <si>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План на рік з урахуванням змін</t>
  </si>
  <si>
    <t>грн</t>
  </si>
  <si>
    <t>№ 
З/П</t>
  </si>
  <si>
    <t>Найменування бюджету-одержувача/отримувача міжбюджетного трансферту</t>
  </si>
  <si>
    <t>ВСЬОГО</t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</si>
  <si>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</si>
  <si>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</si>
  <si>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</si>
  <si>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</si>
  <si>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</si>
  <si>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</si>
  <si>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</si>
  <si>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</si>
  <si>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</si>
  <si>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</si>
  <si>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</si>
  <si>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</si>
  <si>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Золочівський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</si>
  <si>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</si>
  <si>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</si>
  <si>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</si>
  <si>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</si>
  <si>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</si>
  <si>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</si>
  <si>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</si>
  <si>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</si>
  <si>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</si>
  <si>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</si>
  <si>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</si>
  <si>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</si>
  <si>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</si>
  <si>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</si>
  <si>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Додаток 4</t>
  </si>
  <si>
    <t xml:space="preserve">План  на 2019 рік  </t>
  </si>
  <si>
    <t>Збільшення/зменшення</t>
  </si>
  <si>
    <t xml:space="preserve">РОЗПОДІЛ
субвенції 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</si>
</sst>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#,##0.0"/>
  </numFmts>
  <fonts count="15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18" applyFont="1" applyAlignment="1">
      <alignment vertical="top" wrapText="1"/>
      <protection/>
    </xf>
    <xf numFmtId="0" fontId="7" fillId="0" borderId="0" xfId="18" applyFont="1" applyFill="1" applyAlignment="1">
      <alignment vertical="top" wrapText="1"/>
      <protection/>
    </xf>
    <xf numFmtId="0" fontId="8" fillId="0" borderId="0" xfId="18" applyFont="1" applyAlignment="1">
      <alignment horizontal="center" vertical="top" wrapText="1"/>
      <protection/>
    </xf>
    <xf numFmtId="0" fontId="10" fillId="0" borderId="0" xfId="18" applyFont="1" applyAlignment="1">
      <alignment horizontal="right" vertical="top" wrapText="1"/>
      <protection/>
    </xf>
    <xf numFmtId="0" fontId="6" fillId="0" borderId="0" xfId="18" applyFont="1" applyFill="1" applyAlignment="1">
      <alignment horizontal="right" vertical="top" wrapText="1"/>
      <protection/>
    </xf>
    <xf numFmtId="0" fontId="7" fillId="2" borderId="0" xfId="18" applyFont="1" applyFill="1" applyAlignment="1">
      <alignment vertical="top" wrapText="1"/>
      <protection/>
    </xf>
    <xf numFmtId="0" fontId="7" fillId="0" borderId="0" xfId="18" applyFont="1" applyFill="1" applyBorder="1" applyAlignment="1">
      <alignment vertical="top" wrapText="1"/>
      <protection/>
    </xf>
    <xf numFmtId="0" fontId="7" fillId="0" borderId="0" xfId="18" applyFont="1" applyBorder="1" applyAlignment="1">
      <alignment vertical="top" wrapText="1"/>
      <protection/>
    </xf>
    <xf numFmtId="0" fontId="5" fillId="0" borderId="0" xfId="18" applyFont="1" applyBorder="1" applyAlignment="1">
      <alignment vertical="top" wrapText="1"/>
      <protection/>
    </xf>
    <xf numFmtId="0" fontId="0" fillId="0" borderId="0" xfId="18" applyFont="1" applyAlignment="1">
      <alignment horizontal="right" vertical="top" wrapText="1"/>
      <protection/>
    </xf>
    <xf numFmtId="0" fontId="7" fillId="0" borderId="0" xfId="18" applyFont="1" applyAlignment="1">
      <alignment horizontal="center" vertical="top" wrapText="1"/>
      <protection/>
    </xf>
    <xf numFmtId="0" fontId="12" fillId="0" borderId="1" xfId="18" applyFont="1" applyBorder="1" applyAlignment="1">
      <alignment horizontal="center" vertical="top" wrapText="1"/>
      <protection/>
    </xf>
    <xf numFmtId="0" fontId="13" fillId="0" borderId="1" xfId="18" applyFont="1" applyFill="1" applyBorder="1" applyAlignment="1" applyProtection="1">
      <alignment vertical="top" shrinkToFit="1"/>
      <protection/>
    </xf>
    <xf numFmtId="3" fontId="12" fillId="0" borderId="1" xfId="0" applyNumberFormat="1" applyFont="1" applyBorder="1" applyAlignment="1" applyProtection="1">
      <alignment horizontal="center" vertical="top" wrapText="1"/>
      <protection/>
    </xf>
    <xf numFmtId="3" fontId="12" fillId="0" borderId="1" xfId="18" applyNumberFormat="1" applyFont="1" applyFill="1" applyBorder="1" applyAlignment="1">
      <alignment horizontal="center" vertical="center" wrapText="1"/>
      <protection/>
    </xf>
    <xf numFmtId="3" fontId="12" fillId="0" borderId="1" xfId="0" applyNumberFormat="1" applyFont="1" applyFill="1" applyBorder="1" applyAlignment="1" applyProtection="1">
      <alignment horizontal="center" vertical="top" wrapText="1"/>
      <protection/>
    </xf>
    <xf numFmtId="185" fontId="11" fillId="0" borderId="1" xfId="18" applyNumberFormat="1" applyFont="1" applyBorder="1" applyAlignment="1">
      <alignment horizontal="left" vertical="top" wrapText="1"/>
      <protection/>
    </xf>
    <xf numFmtId="3" fontId="11" fillId="0" borderId="1" xfId="0" applyNumberFormat="1" applyFont="1" applyBorder="1" applyAlignment="1" applyProtection="1">
      <alignment horizontal="center" vertical="top" wrapText="1"/>
      <protection/>
    </xf>
    <xf numFmtId="0" fontId="0" fillId="0" borderId="1" xfId="18" applyFont="1" applyBorder="1" applyAlignment="1">
      <alignment horizontal="center" vertical="top" wrapText="1"/>
      <protection/>
    </xf>
    <xf numFmtId="0" fontId="0" fillId="0" borderId="1" xfId="18" applyFont="1" applyFill="1" applyBorder="1" applyAlignment="1">
      <alignment horizontal="center" vertical="top" wrapText="1"/>
      <protection/>
    </xf>
    <xf numFmtId="0" fontId="5" fillId="0" borderId="0" xfId="18" applyFont="1" applyAlignment="1">
      <alignment horizontal="left" vertical="top" wrapText="1"/>
      <protection/>
    </xf>
    <xf numFmtId="0" fontId="6" fillId="0" borderId="2" xfId="18" applyFont="1" applyFill="1" applyBorder="1" applyAlignment="1">
      <alignment horizontal="center" vertical="center" wrapText="1"/>
      <protection/>
    </xf>
    <xf numFmtId="0" fontId="6" fillId="0" borderId="3" xfId="18" applyFont="1" applyFill="1" applyBorder="1" applyAlignment="1">
      <alignment horizontal="center" vertical="center" wrapText="1"/>
      <protection/>
    </xf>
    <xf numFmtId="0" fontId="6" fillId="0" borderId="4" xfId="18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center" vertical="top" wrapText="1"/>
      <protection/>
    </xf>
    <xf numFmtId="0" fontId="5" fillId="0" borderId="0" xfId="18" applyFont="1" applyAlignment="1">
      <alignment horizontal="left" vertical="top" wrapText="1"/>
      <protection/>
    </xf>
    <xf numFmtId="0" fontId="14" fillId="0" borderId="1" xfId="18" applyFont="1" applyBorder="1" applyAlignment="1">
      <alignment horizontal="center" vertical="top" wrapText="1"/>
      <protection/>
    </xf>
    <xf numFmtId="0" fontId="14" fillId="0" borderId="1" xfId="18" applyFont="1" applyFill="1" applyBorder="1" applyAlignment="1">
      <alignment horizontal="center" vertical="top" wrapText="1"/>
      <protection/>
    </xf>
    <xf numFmtId="0" fontId="7" fillId="0" borderId="0" xfId="18" applyFont="1" applyAlignment="1">
      <alignment horizontal="left" vertical="top" wrapText="1"/>
      <protection/>
    </xf>
    <xf numFmtId="0" fontId="7" fillId="0" borderId="0" xfId="18" applyFont="1" applyFill="1" applyAlignment="1">
      <alignment horizontal="left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46"/>
  <sheetViews>
    <sheetView tabSelected="1" view="pageBreakPreview" zoomScaleSheetLayoutView="100" workbookViewId="0" topLeftCell="A1">
      <selection activeCell="M8" sqref="M8"/>
    </sheetView>
  </sheetViews>
  <sheetFormatPr defaultColWidth="9.00390625" defaultRowHeight="15.75"/>
  <cols>
    <col min="1" max="1" width="8.625" style="11" customWidth="1"/>
    <col min="2" max="2" width="24.50390625" style="1" customWidth="1"/>
    <col min="3" max="4" width="19.50390625" style="2" customWidth="1"/>
    <col min="5" max="5" width="20.75390625" style="1" customWidth="1"/>
    <col min="6" max="16384" width="6.875" style="1" customWidth="1"/>
  </cols>
  <sheetData>
    <row r="1" ht="15.75">
      <c r="E1" s="10" t="s">
        <v>39</v>
      </c>
    </row>
    <row r="2" spans="1:5" ht="159" customHeight="1">
      <c r="A2" s="25" t="s">
        <v>42</v>
      </c>
      <c r="B2" s="25"/>
      <c r="C2" s="25"/>
      <c r="D2" s="25"/>
      <c r="E2" s="25"/>
    </row>
    <row r="3" spans="1:5" ht="19.5" customHeight="1">
      <c r="A3" s="3"/>
      <c r="B3" s="3"/>
      <c r="C3" s="4"/>
      <c r="D3" s="4"/>
      <c r="E3" s="4" t="s">
        <v>8</v>
      </c>
    </row>
    <row r="4" spans="1:5" ht="12" customHeight="1">
      <c r="A4" s="27" t="s">
        <v>9</v>
      </c>
      <c r="B4" s="28" t="s">
        <v>10</v>
      </c>
      <c r="C4" s="22" t="s">
        <v>40</v>
      </c>
      <c r="D4" s="22" t="s">
        <v>41</v>
      </c>
      <c r="E4" s="22" t="s">
        <v>7</v>
      </c>
    </row>
    <row r="5" spans="1:5" ht="15" customHeight="1">
      <c r="A5" s="27"/>
      <c r="B5" s="28"/>
      <c r="C5" s="23"/>
      <c r="D5" s="23"/>
      <c r="E5" s="23"/>
    </row>
    <row r="6" spans="1:5" ht="45" customHeight="1">
      <c r="A6" s="27"/>
      <c r="B6" s="28"/>
      <c r="C6" s="24"/>
      <c r="D6" s="24"/>
      <c r="E6" s="24"/>
    </row>
    <row r="7" spans="1:5" ht="15.75">
      <c r="A7" s="19">
        <v>1</v>
      </c>
      <c r="B7" s="19">
        <v>2</v>
      </c>
      <c r="C7" s="20">
        <v>3</v>
      </c>
      <c r="D7" s="20">
        <v>4</v>
      </c>
      <c r="E7" s="20">
        <v>5</v>
      </c>
    </row>
    <row r="8" spans="1:5" ht="18" customHeight="1">
      <c r="A8" s="12">
        <v>1</v>
      </c>
      <c r="B8" s="13" t="s">
        <v>0</v>
      </c>
      <c r="C8" s="14">
        <v>2704024</v>
      </c>
      <c r="D8" s="14">
        <v>-57000</v>
      </c>
      <c r="E8" s="15">
        <f>C8+D8</f>
        <v>2647024</v>
      </c>
    </row>
    <row r="9" spans="1:5" ht="18" customHeight="1">
      <c r="A9" s="12">
        <v>2</v>
      </c>
      <c r="B9" s="13" t="s">
        <v>1</v>
      </c>
      <c r="C9" s="14">
        <v>1599510</v>
      </c>
      <c r="D9" s="14">
        <v>20212</v>
      </c>
      <c r="E9" s="15">
        <f aca="true" t="shared" si="0" ref="E9:E41">C9+D9</f>
        <v>1619722</v>
      </c>
    </row>
    <row r="10" spans="1:5" ht="18" customHeight="1">
      <c r="A10" s="12">
        <v>3</v>
      </c>
      <c r="B10" s="13" t="s">
        <v>2</v>
      </c>
      <c r="C10" s="14">
        <v>1080210</v>
      </c>
      <c r="D10" s="14">
        <v>-123498</v>
      </c>
      <c r="E10" s="15">
        <f t="shared" si="0"/>
        <v>956712</v>
      </c>
    </row>
    <row r="11" spans="1:5" ht="18" customHeight="1">
      <c r="A11" s="12">
        <v>4</v>
      </c>
      <c r="B11" s="13" t="s">
        <v>3</v>
      </c>
      <c r="C11" s="14">
        <v>3693540</v>
      </c>
      <c r="D11" s="14">
        <v>140127</v>
      </c>
      <c r="E11" s="15">
        <f t="shared" si="0"/>
        <v>3833667</v>
      </c>
    </row>
    <row r="12" spans="1:5" ht="18" customHeight="1">
      <c r="A12" s="12">
        <v>5</v>
      </c>
      <c r="B12" s="13" t="s">
        <v>4</v>
      </c>
      <c r="C12" s="14">
        <v>865000</v>
      </c>
      <c r="D12" s="14">
        <v>-107364</v>
      </c>
      <c r="E12" s="15">
        <f t="shared" si="0"/>
        <v>757636</v>
      </c>
    </row>
    <row r="13" spans="1:5" ht="18" customHeight="1">
      <c r="A13" s="12">
        <v>6</v>
      </c>
      <c r="B13" s="13" t="s">
        <v>5</v>
      </c>
      <c r="C13" s="14">
        <v>1124500</v>
      </c>
      <c r="D13" s="14">
        <v>58879</v>
      </c>
      <c r="E13" s="15">
        <f t="shared" si="0"/>
        <v>1183379</v>
      </c>
    </row>
    <row r="14" spans="1:5" ht="18" customHeight="1">
      <c r="A14" s="12">
        <v>7</v>
      </c>
      <c r="B14" s="13" t="s">
        <v>6</v>
      </c>
      <c r="C14" s="14">
        <v>1264976</v>
      </c>
      <c r="D14" s="14">
        <v>-4902</v>
      </c>
      <c r="E14" s="15">
        <f t="shared" si="0"/>
        <v>1260074</v>
      </c>
    </row>
    <row r="15" spans="1:5" ht="18" customHeight="1">
      <c r="A15" s="12">
        <v>8</v>
      </c>
      <c r="B15" s="13" t="s">
        <v>12</v>
      </c>
      <c r="C15" s="14">
        <v>1394062</v>
      </c>
      <c r="D15" s="14">
        <v>-39651</v>
      </c>
      <c r="E15" s="15">
        <f t="shared" si="0"/>
        <v>1354411</v>
      </c>
    </row>
    <row r="16" spans="1:5" ht="18" customHeight="1">
      <c r="A16" s="12">
        <v>9</v>
      </c>
      <c r="B16" s="13" t="s">
        <v>13</v>
      </c>
      <c r="C16" s="14">
        <v>1628148</v>
      </c>
      <c r="D16" s="14">
        <v>47610</v>
      </c>
      <c r="E16" s="15">
        <f t="shared" si="0"/>
        <v>1675758</v>
      </c>
    </row>
    <row r="17" spans="1:5" ht="18" customHeight="1">
      <c r="A17" s="12">
        <v>10</v>
      </c>
      <c r="B17" s="13" t="s">
        <v>14</v>
      </c>
      <c r="C17" s="14">
        <v>1626786</v>
      </c>
      <c r="D17" s="14">
        <v>15093</v>
      </c>
      <c r="E17" s="15">
        <f t="shared" si="0"/>
        <v>1641879</v>
      </c>
    </row>
    <row r="18" spans="1:5" ht="18" customHeight="1">
      <c r="A18" s="12">
        <v>11</v>
      </c>
      <c r="B18" s="13" t="s">
        <v>15</v>
      </c>
      <c r="C18" s="14">
        <v>1596803</v>
      </c>
      <c r="D18" s="14">
        <v>61613</v>
      </c>
      <c r="E18" s="15">
        <f t="shared" si="0"/>
        <v>1658416</v>
      </c>
    </row>
    <row r="19" spans="1:5" ht="18" customHeight="1">
      <c r="A19" s="12">
        <v>12</v>
      </c>
      <c r="B19" s="13" t="s">
        <v>16</v>
      </c>
      <c r="C19" s="14">
        <v>1635000</v>
      </c>
      <c r="D19" s="14">
        <v>-103204</v>
      </c>
      <c r="E19" s="15">
        <f t="shared" si="0"/>
        <v>1531796</v>
      </c>
    </row>
    <row r="20" spans="1:5" ht="18" customHeight="1">
      <c r="A20" s="12">
        <v>13</v>
      </c>
      <c r="B20" s="13" t="s">
        <v>17</v>
      </c>
      <c r="C20" s="14">
        <v>950903</v>
      </c>
      <c r="D20" s="14">
        <v>150000</v>
      </c>
      <c r="E20" s="15">
        <f t="shared" si="0"/>
        <v>1100903</v>
      </c>
    </row>
    <row r="21" spans="1:5" ht="18" customHeight="1">
      <c r="A21" s="12">
        <v>14</v>
      </c>
      <c r="B21" s="13" t="s">
        <v>18</v>
      </c>
      <c r="C21" s="14">
        <v>4407610</v>
      </c>
      <c r="D21" s="14">
        <v>470573</v>
      </c>
      <c r="E21" s="15">
        <f t="shared" si="0"/>
        <v>4878183</v>
      </c>
    </row>
    <row r="22" spans="1:5" ht="18" customHeight="1">
      <c r="A22" s="12">
        <v>15</v>
      </c>
      <c r="B22" s="13" t="s">
        <v>19</v>
      </c>
      <c r="C22" s="14">
        <v>6290000</v>
      </c>
      <c r="D22" s="14">
        <v>343412</v>
      </c>
      <c r="E22" s="15">
        <f t="shared" si="0"/>
        <v>6633412</v>
      </c>
    </row>
    <row r="23" spans="1:5" ht="18" customHeight="1">
      <c r="A23" s="12">
        <v>16</v>
      </c>
      <c r="B23" s="13" t="s">
        <v>20</v>
      </c>
      <c r="C23" s="14">
        <v>1233614</v>
      </c>
      <c r="D23" s="14">
        <v>27415</v>
      </c>
      <c r="E23" s="15">
        <f t="shared" si="0"/>
        <v>1261029</v>
      </c>
    </row>
    <row r="24" spans="1:5" ht="18" customHeight="1">
      <c r="A24" s="12">
        <v>17</v>
      </c>
      <c r="B24" s="13" t="s">
        <v>21</v>
      </c>
      <c r="C24" s="14">
        <v>3670836</v>
      </c>
      <c r="D24" s="14">
        <v>-2640795.37</v>
      </c>
      <c r="E24" s="15">
        <f t="shared" si="0"/>
        <v>3458947</v>
      </c>
    </row>
    <row r="25" spans="1:5" ht="18" customHeight="1">
      <c r="A25" s="12">
        <v>18</v>
      </c>
      <c r="B25" s="13" t="s">
        <v>22</v>
      </c>
      <c r="C25" s="14">
        <v>537270</v>
      </c>
      <c r="D25" s="14">
        <v>2367</v>
      </c>
      <c r="E25" s="15">
        <f t="shared" si="0"/>
        <v>539637</v>
      </c>
    </row>
    <row r="26" spans="1:5" ht="18" customHeight="1">
      <c r="A26" s="12">
        <v>19</v>
      </c>
      <c r="B26" s="13" t="s">
        <v>23</v>
      </c>
      <c r="C26" s="14">
        <v>3290370</v>
      </c>
      <c r="D26" s="14">
        <v>-67419</v>
      </c>
      <c r="E26" s="15">
        <f t="shared" si="0"/>
        <v>3222951</v>
      </c>
    </row>
    <row r="27" spans="1:5" s="6" customFormat="1" ht="18" customHeight="1">
      <c r="A27" s="12">
        <v>20</v>
      </c>
      <c r="B27" s="13" t="s">
        <v>24</v>
      </c>
      <c r="C27" s="14">
        <v>806804</v>
      </c>
      <c r="D27" s="14">
        <v>14248</v>
      </c>
      <c r="E27" s="15">
        <f t="shared" si="0"/>
        <v>821052</v>
      </c>
    </row>
    <row r="28" spans="1:5" ht="18" customHeight="1">
      <c r="A28" s="12">
        <v>21</v>
      </c>
      <c r="B28" s="13" t="s">
        <v>25</v>
      </c>
      <c r="C28" s="14">
        <v>1065000</v>
      </c>
      <c r="D28" s="14">
        <v>-3077</v>
      </c>
      <c r="E28" s="15">
        <f t="shared" si="0"/>
        <v>1061923</v>
      </c>
    </row>
    <row r="29" spans="1:5" s="2" customFormat="1" ht="18" customHeight="1">
      <c r="A29" s="12">
        <v>22</v>
      </c>
      <c r="B29" s="13" t="s">
        <v>26</v>
      </c>
      <c r="C29" s="16">
        <v>4257664</v>
      </c>
      <c r="D29" s="14">
        <v>356324</v>
      </c>
      <c r="E29" s="15">
        <f t="shared" si="0"/>
        <v>4613988</v>
      </c>
    </row>
    <row r="30" spans="1:5" s="6" customFormat="1" ht="18" customHeight="1">
      <c r="A30" s="12">
        <v>23</v>
      </c>
      <c r="B30" s="13" t="s">
        <v>27</v>
      </c>
      <c r="C30" s="16">
        <v>3227198</v>
      </c>
      <c r="D30" s="14">
        <v>-132000</v>
      </c>
      <c r="E30" s="15">
        <f t="shared" si="0"/>
        <v>3095198</v>
      </c>
    </row>
    <row r="31" spans="1:5" ht="18" customHeight="1">
      <c r="A31" s="12">
        <v>24</v>
      </c>
      <c r="B31" s="13" t="s">
        <v>28</v>
      </c>
      <c r="C31" s="14">
        <v>2703578</v>
      </c>
      <c r="D31" s="14">
        <v>62326</v>
      </c>
      <c r="E31" s="15">
        <f t="shared" si="0"/>
        <v>2765904</v>
      </c>
    </row>
    <row r="32" spans="1:5" ht="18" customHeight="1">
      <c r="A32" s="12">
        <v>25</v>
      </c>
      <c r="B32" s="13" t="s">
        <v>29</v>
      </c>
      <c r="C32" s="14">
        <v>8080240</v>
      </c>
      <c r="D32" s="14">
        <v>409516</v>
      </c>
      <c r="E32" s="15">
        <f t="shared" si="0"/>
        <v>8489756</v>
      </c>
    </row>
    <row r="33" spans="1:5" ht="18" customHeight="1">
      <c r="A33" s="12">
        <v>26</v>
      </c>
      <c r="B33" s="13" t="s">
        <v>30</v>
      </c>
      <c r="C33" s="14">
        <v>2417682</v>
      </c>
      <c r="D33" s="14">
        <v>90000</v>
      </c>
      <c r="E33" s="15">
        <f t="shared" si="0"/>
        <v>2507682</v>
      </c>
    </row>
    <row r="34" spans="1:5" ht="18" customHeight="1">
      <c r="A34" s="12">
        <v>27</v>
      </c>
      <c r="B34" s="13" t="s">
        <v>31</v>
      </c>
      <c r="C34" s="14">
        <v>922000</v>
      </c>
      <c r="D34" s="14">
        <v>-10443</v>
      </c>
      <c r="E34" s="15">
        <f t="shared" si="0"/>
        <v>911557</v>
      </c>
    </row>
    <row r="35" spans="1:5" ht="18" customHeight="1">
      <c r="A35" s="12">
        <v>28</v>
      </c>
      <c r="B35" s="13" t="s">
        <v>32</v>
      </c>
      <c r="C35" s="14">
        <v>2462216</v>
      </c>
      <c r="D35" s="14">
        <v>-33820</v>
      </c>
      <c r="E35" s="15">
        <f t="shared" si="0"/>
        <v>2428396</v>
      </c>
    </row>
    <row r="36" spans="1:5" ht="18" customHeight="1">
      <c r="A36" s="12">
        <v>29</v>
      </c>
      <c r="B36" s="13" t="s">
        <v>33</v>
      </c>
      <c r="C36" s="14">
        <v>1870872</v>
      </c>
      <c r="D36" s="14">
        <v>-3385</v>
      </c>
      <c r="E36" s="15">
        <f t="shared" si="0"/>
        <v>1867487</v>
      </c>
    </row>
    <row r="37" spans="1:5" ht="18" customHeight="1">
      <c r="A37" s="12">
        <v>30</v>
      </c>
      <c r="B37" s="13" t="s">
        <v>34</v>
      </c>
      <c r="C37" s="14">
        <v>933166</v>
      </c>
      <c r="D37" s="14">
        <v>-45158</v>
      </c>
      <c r="E37" s="15">
        <f t="shared" si="0"/>
        <v>888008</v>
      </c>
    </row>
    <row r="38" spans="1:5" ht="18" customHeight="1">
      <c r="A38" s="12">
        <v>31</v>
      </c>
      <c r="B38" s="13" t="s">
        <v>35</v>
      </c>
      <c r="C38" s="14">
        <v>2859635</v>
      </c>
      <c r="D38" s="14">
        <v>40119</v>
      </c>
      <c r="E38" s="15">
        <f t="shared" si="0"/>
        <v>2899754</v>
      </c>
    </row>
    <row r="39" spans="1:5" ht="18" customHeight="1">
      <c r="A39" s="12">
        <v>32</v>
      </c>
      <c r="B39" s="13" t="s">
        <v>36</v>
      </c>
      <c r="C39" s="14">
        <v>3519456</v>
      </c>
      <c r="D39" s="14">
        <v>101077</v>
      </c>
      <c r="E39" s="15">
        <f t="shared" si="0"/>
        <v>3620533</v>
      </c>
    </row>
    <row r="40" spans="1:5" ht="18" customHeight="1">
      <c r="A40" s="12">
        <v>33</v>
      </c>
      <c r="B40" s="13" t="s">
        <v>37</v>
      </c>
      <c r="C40" s="14">
        <v>2447216</v>
      </c>
      <c r="D40" s="14">
        <v>2226</v>
      </c>
      <c r="E40" s="15">
        <f t="shared" si="0"/>
        <v>2449442</v>
      </c>
    </row>
    <row r="41" spans="1:5" ht="18" customHeight="1">
      <c r="A41" s="12">
        <v>34</v>
      </c>
      <c r="B41" s="13" t="s">
        <v>38</v>
      </c>
      <c r="C41" s="14">
        <v>807411</v>
      </c>
      <c r="D41" s="14">
        <v>29673</v>
      </c>
      <c r="E41" s="15">
        <f t="shared" si="0"/>
        <v>837084</v>
      </c>
    </row>
    <row r="42" spans="1:5" ht="21.75" customHeight="1">
      <c r="A42" s="12"/>
      <c r="B42" s="17" t="s">
        <v>11</v>
      </c>
      <c r="C42" s="18">
        <f>SUM(C8:C41)</f>
        <v>78973300</v>
      </c>
      <c r="D42" s="18">
        <f>SUM(D8:D41)</f>
        <v>1500000</v>
      </c>
      <c r="E42" s="18">
        <f>SUM(E8:E41)</f>
        <v>80473300</v>
      </c>
    </row>
    <row r="43" spans="3:5" ht="12.75">
      <c r="C43" s="7"/>
      <c r="D43" s="7"/>
      <c r="E43" s="8"/>
    </row>
    <row r="44" spans="1:5" ht="17.25" customHeight="1">
      <c r="A44" s="29"/>
      <c r="B44" s="29"/>
      <c r="C44" s="9"/>
      <c r="D44" s="9"/>
      <c r="E44" s="8"/>
    </row>
    <row r="45" spans="1:4" ht="36.75" customHeight="1">
      <c r="A45" s="30"/>
      <c r="B45" s="30"/>
      <c r="C45" s="5"/>
      <c r="D45" s="5"/>
    </row>
    <row r="46" spans="2:4" ht="18" customHeight="1">
      <c r="B46" s="26"/>
      <c r="C46" s="26"/>
      <c r="D46" s="21"/>
    </row>
  </sheetData>
  <mergeCells count="9">
    <mergeCell ref="D4:D6"/>
    <mergeCell ref="E4:E6"/>
    <mergeCell ref="A2:E2"/>
    <mergeCell ref="B46:C46"/>
    <mergeCell ref="A4:A6"/>
    <mergeCell ref="B4:B6"/>
    <mergeCell ref="A44:B44"/>
    <mergeCell ref="A45:B45"/>
    <mergeCell ref="C4:C6"/>
  </mergeCells>
  <printOptions horizontalCentered="1"/>
  <pageMargins left="0.87" right="0.1968503937007874" top="0.3937007874015748" bottom="0.2362204724409449" header="0.31496062992125984" footer="0.2362204724409449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c23</cp:lastModifiedBy>
  <cp:lastPrinted>2019-11-30T15:23:58Z</cp:lastPrinted>
  <dcterms:created xsi:type="dcterms:W3CDTF">2007-03-28T13:36:08Z</dcterms:created>
  <cp:category/>
  <cp:version/>
  <cp:contentType/>
  <cp:contentStatus/>
</cp:coreProperties>
</file>