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20" windowHeight="10080" activeTab="0"/>
  </bookViews>
  <sheets>
    <sheet name="кисень 1099" sheetId="1" r:id="rId1"/>
  </sheets>
  <definedNames>
    <definedName name="Z_A08635FB_5E12_4C99_9F3F_E0AEAA47DCB9_.wvu.Cols" localSheetId="0" hidden="1">'кисень 1099'!#REF!,'кисень 1099'!#REF!,'кисень 1099'!#REF!,'кисень 1099'!#REF!,'кисень 1099'!#REF!,'кисень 1099'!#REF!,'кисень 1099'!#REF!</definedName>
    <definedName name="Z_A08635FB_5E12_4C99_9F3F_E0AEAA47DCB9_.wvu.PrintArea" localSheetId="0" hidden="1">'кисень 1099'!$A$1:$C$55</definedName>
    <definedName name="Z_A08635FB_5E12_4C99_9F3F_E0AEAA47DCB9_.wvu.PrintTitles" localSheetId="0" hidden="1">'кисень 1099'!#REF!,'кисень 1099'!#REF!</definedName>
    <definedName name="Z_A08635FB_5E12_4C99_9F3F_E0AEAA47DCB9_.wvu.Rows" localSheetId="0" hidden="1">'кисень 1099'!#REF!,'кисень 1099'!#REF!</definedName>
    <definedName name="Z_D9E61AD0_552E_46C5_BA1A_892D38ABB934_.wvu.Cols" localSheetId="0" hidden="1">'кисень 1099'!#REF!,'кисень 1099'!#REF!,'кисень 1099'!#REF!,'кисень 1099'!#REF!,'кисень 1099'!#REF!,'кисень 1099'!#REF!,'кисень 1099'!#REF!</definedName>
    <definedName name="Z_D9E61AD0_552E_46C5_BA1A_892D38ABB934_.wvu.PrintArea" localSheetId="0" hidden="1">'кисень 1099'!$A$1:$C$55</definedName>
    <definedName name="Z_D9E61AD0_552E_46C5_BA1A_892D38ABB934_.wvu.PrintTitles" localSheetId="0" hidden="1">'кисень 1099'!#REF!,'кисень 1099'!#REF!</definedName>
    <definedName name="Z_D9E61AD0_552E_46C5_BA1A_892D38ABB934_.wvu.Rows" localSheetId="0" hidden="1">'кисень 1099'!#REF!,'кисень 1099'!#REF!</definedName>
    <definedName name="_xlnm.Print_Titles" localSheetId="0">'кисень 1099'!$A:$B</definedName>
    <definedName name="_xlnm.Print_Area" localSheetId="0">'кисень 1099'!$A$1:$I$55</definedName>
  </definedNames>
  <calcPr fullCalcOnLoad="1"/>
</workbook>
</file>

<file path=xl/sharedStrings.xml><?xml version="1.0" encoding="utf-8"?>
<sst xmlns="http://schemas.openxmlformats.org/spreadsheetml/2006/main" count="60" uniqueCount="60">
  <si>
    <t>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</si>
  <si>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>на підтримку окремих закладів охорони здоров’я, які надають первинну, вторинну (спеціалізовану) та третинну (високоспеціалізовану) медичну допомогу за програмою державних гарантій медичного обслуговування населення, та закладів, які передбачено передати з</t>
  </si>
  <si>
    <t>видатки споживання</t>
  </si>
  <si>
    <t>видатки розвитку</t>
  </si>
  <si>
    <t>Бюджет міста Харкова</t>
  </si>
  <si>
    <t>Бюджет міста Куп’янська</t>
  </si>
  <si>
    <t>Бюджет міста Люботина</t>
  </si>
  <si>
    <t>Бюджет міста Первомайського</t>
  </si>
  <si>
    <t>Бюджет міста Чугуєва</t>
  </si>
  <si>
    <t>Районний бюджет Балаклійського району</t>
  </si>
  <si>
    <t>Районний бюджет Барвінківського району</t>
  </si>
  <si>
    <t>Районний бюджет Близнюківського району</t>
  </si>
  <si>
    <t>Районний бюджет Богодухівського району</t>
  </si>
  <si>
    <t>Районний бюджет Борівського району</t>
  </si>
  <si>
    <t>Районний бюджет Валківського району</t>
  </si>
  <si>
    <t>Районний бюджет Великобурлуцького району</t>
  </si>
  <si>
    <t>Районний бюджет Вовчанського району</t>
  </si>
  <si>
    <t>Районний бюджет Дворічанського району</t>
  </si>
  <si>
    <t>Районний бюджет Дергачівського району</t>
  </si>
  <si>
    <t>Районний бюджет Зачепилівського району</t>
  </si>
  <si>
    <t>Районний бюджет Зміївського району</t>
  </si>
  <si>
    <t>Районний бюджет Золочівського району</t>
  </si>
  <si>
    <t>Районний бюджет Ізюмського району</t>
  </si>
  <si>
    <t>Районний бюджет Кегичівського району</t>
  </si>
  <si>
    <t>Районний бюджет Красноградського району</t>
  </si>
  <si>
    <t>Районний бюджет Краснокутського району</t>
  </si>
  <si>
    <t>Районний бюджет Куп’янського району</t>
  </si>
  <si>
    <t>Районний бюджет Лозівського району</t>
  </si>
  <si>
    <t>Районний бюджет Нововодолазького району</t>
  </si>
  <si>
    <t>Районний бюджет Первомайського району</t>
  </si>
  <si>
    <t>Районний бюджет Печенізького району</t>
  </si>
  <si>
    <t>Районний бюджет Сахновщинського району</t>
  </si>
  <si>
    <t>Районний бюджет Харківського району</t>
  </si>
  <si>
    <t>Районний бюджет Чугуївського району</t>
  </si>
  <si>
    <t>Районний бюджет Шевченківського району</t>
  </si>
  <si>
    <t>Бюджет Старосалтівської селищної ОТГ</t>
  </si>
  <si>
    <t>Бюджет Мереф’янської міської ОТГ</t>
  </si>
  <si>
    <t>Бюджет Чкаловської селищної ОТГ</t>
  </si>
  <si>
    <t>Бюджет Роганської селищної ОТГ</t>
  </si>
  <si>
    <t>Бюджет Нововодолазької селищної ОТГ</t>
  </si>
  <si>
    <t>Бюджет Малоданилівської селищної ОТГ</t>
  </si>
  <si>
    <t>Бюджет Зачепилівської селищної ОТГ</t>
  </si>
  <si>
    <t>Бюджет Золочівської селищної ОТГ</t>
  </si>
  <si>
    <t>Бюджет Оскільської сільської ОТГ</t>
  </si>
  <si>
    <t>Бюджет Коломацької селищної ОТГ</t>
  </si>
  <si>
    <t>Бюджет Наталинської сільської ОТГ</t>
  </si>
  <si>
    <t>Бюджет Малинівської селищної ОТГ</t>
  </si>
  <si>
    <t>Бюджет Великобурлуцької селищної ОТГ</t>
  </si>
  <si>
    <t>Бюджет Пісочинської селищної ОТГ</t>
  </si>
  <si>
    <t>Бюджет Старовірівської сільської ОТГ</t>
  </si>
  <si>
    <t>Бюджет Циркунівської сільської ОТГ</t>
  </si>
  <si>
    <t>Бюджет Лозівської міської ОТГ</t>
  </si>
  <si>
    <t>Бюджет Ізюмської міської ОТГ</t>
  </si>
  <si>
    <t>№п/п</t>
  </si>
  <si>
    <t>Найменування бюджету-одержувача міжбюджетного трансферту</t>
  </si>
  <si>
    <t>ВСЬОГО</t>
  </si>
  <si>
    <t>грн</t>
  </si>
  <si>
    <t>Додаток 1</t>
  </si>
  <si>
    <t>Разом</t>
  </si>
  <si>
    <t xml:space="preserve"> РОЗПОДІЛ 
субвенції з державного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
спричиненою коронавірусом SARS-CoV-2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</si>
</sst>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9">
    <font>
      <sz val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0"/>
      <color indexed="9"/>
      <name val="Times New Roman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i/>
      <sz val="14"/>
      <name val="Times New Roman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7" fillId="5" borderId="1" applyNumberFormat="0" applyAlignment="0" applyProtection="0"/>
    <xf numFmtId="0" fontId="8" fillId="13" borderId="2" applyNumberFormat="0" applyAlignment="0" applyProtection="0"/>
    <xf numFmtId="0" fontId="9" fillId="13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6" applyNumberFormat="0" applyFill="0" applyAlignment="0" applyProtection="0"/>
    <xf numFmtId="0" fontId="17" fillId="24" borderId="7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9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27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vertical="top"/>
    </xf>
    <xf numFmtId="3" fontId="33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vertical="top"/>
    </xf>
    <xf numFmtId="3" fontId="34" fillId="0" borderId="10" xfId="0" applyNumberFormat="1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vertical="top" wrapText="1"/>
    </xf>
    <xf numFmtId="0" fontId="26" fillId="0" borderId="11" xfId="0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ичайний 10" xfId="68"/>
    <cellStyle name="Звичайний 11" xfId="69"/>
    <cellStyle name="Звичайний 12" xfId="70"/>
    <cellStyle name="Звичайний 13" xfId="71"/>
    <cellStyle name="Звичайний 14" xfId="72"/>
    <cellStyle name="Звичайний 15" xfId="73"/>
    <cellStyle name="Звичайний 16" xfId="74"/>
    <cellStyle name="Звичайний 17" xfId="75"/>
    <cellStyle name="Звичайний 18" xfId="76"/>
    <cellStyle name="Звичайний 19" xfId="77"/>
    <cellStyle name="Звичайний 2" xfId="78"/>
    <cellStyle name="Звичайний 2 2" xfId="79"/>
    <cellStyle name="Звичайний 2 3" xfId="80"/>
    <cellStyle name="Звичайний 20" xfId="81"/>
    <cellStyle name="Звичайний 21" xfId="82"/>
    <cellStyle name="Звичайний 22" xfId="83"/>
    <cellStyle name="Звичайний 22 2" xfId="84"/>
    <cellStyle name="Звичайний 23" xfId="85"/>
    <cellStyle name="Звичайний 24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інансовий 2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Zeros="0" tabSelected="1" view="pageBreakPreview" zoomScale="75" zoomScaleNormal="90" zoomScaleSheetLayoutView="75" zoomScalePageLayoutView="0" workbookViewId="0" topLeftCell="A1">
      <selection activeCell="A3" sqref="A3"/>
    </sheetView>
  </sheetViews>
  <sheetFormatPr defaultColWidth="8.796875" defaultRowHeight="15"/>
  <cols>
    <col min="1" max="1" width="8.3984375" style="1" customWidth="1"/>
    <col min="2" max="2" width="63" style="1" customWidth="1"/>
    <col min="3" max="3" width="33.19921875" style="1" hidden="1" customWidth="1"/>
    <col min="4" max="4" width="31.59765625" style="3" hidden="1" customWidth="1"/>
    <col min="5" max="5" width="29.09765625" style="3" hidden="1" customWidth="1"/>
    <col min="6" max="6" width="2.59765625" style="1" hidden="1" customWidth="1"/>
    <col min="7" max="7" width="16" style="1" customWidth="1"/>
    <col min="8" max="8" width="15" style="3" customWidth="1"/>
    <col min="9" max="9" width="16.09765625" style="3" customWidth="1"/>
    <col min="10" max="11" width="8.8984375" style="3" customWidth="1"/>
    <col min="12" max="16384" width="8.8984375" style="1" customWidth="1"/>
  </cols>
  <sheetData>
    <row r="1" spans="1:9" ht="19.5">
      <c r="A1" s="4"/>
      <c r="B1" s="4"/>
      <c r="C1" s="2"/>
      <c r="F1" s="2"/>
      <c r="G1" s="2"/>
      <c r="H1" s="23" t="s">
        <v>57</v>
      </c>
      <c r="I1" s="23"/>
    </row>
    <row r="2" spans="1:9" ht="80.25" customHeight="1">
      <c r="A2" s="22" t="s">
        <v>59</v>
      </c>
      <c r="B2" s="22"/>
      <c r="C2" s="22"/>
      <c r="D2" s="22"/>
      <c r="E2" s="22"/>
      <c r="F2" s="22"/>
      <c r="G2" s="22"/>
      <c r="H2" s="22"/>
      <c r="I2" s="22"/>
    </row>
    <row r="3" spans="1:9" ht="26.25" customHeight="1">
      <c r="A3" s="17"/>
      <c r="B3" s="17"/>
      <c r="C3" s="17"/>
      <c r="D3" s="17"/>
      <c r="E3" s="17"/>
      <c r="F3" s="17"/>
      <c r="G3" s="17"/>
      <c r="H3" s="21"/>
      <c r="I3" s="21" t="s">
        <v>56</v>
      </c>
    </row>
    <row r="4" spans="1:9" s="20" customFormat="1" ht="80.25" customHeight="1">
      <c r="A4" s="24" t="s">
        <v>53</v>
      </c>
      <c r="B4" s="24" t="s">
        <v>54</v>
      </c>
      <c r="C4" s="25"/>
      <c r="D4" t="s">
        <v>0</v>
      </c>
      <c r="E4" t="s">
        <v>1</v>
      </c>
      <c r="F4" s="25"/>
      <c r="G4" s="24" t="s">
        <v>2</v>
      </c>
      <c r="H4" s="27" t="s">
        <v>3</v>
      </c>
      <c r="I4" s="27" t="s">
        <v>58</v>
      </c>
    </row>
    <row r="5" spans="1:9" s="19" customFormat="1" ht="19.5" customHeight="1">
      <c r="A5" s="18">
        <v>1</v>
      </c>
      <c r="B5" s="18">
        <v>2</v>
      </c>
      <c r="C5" s="6">
        <v>3</v>
      </c>
      <c r="D5" s="5">
        <v>4</v>
      </c>
      <c r="E5" s="6">
        <v>5</v>
      </c>
      <c r="F5" s="6">
        <v>6</v>
      </c>
      <c r="G5" s="6">
        <v>3</v>
      </c>
      <c r="H5" s="6">
        <v>4</v>
      </c>
      <c r="I5" s="6">
        <v>5</v>
      </c>
    </row>
    <row r="6" spans="1:14" ht="23.25">
      <c r="A6" s="7">
        <v>1</v>
      </c>
      <c r="B6" s="8" t="s">
        <v>4</v>
      </c>
      <c r="C6" s="9"/>
      <c r="D6" s="9"/>
      <c r="E6" s="10"/>
      <c r="F6" s="9"/>
      <c r="G6" s="9">
        <f>1155300+2225000</f>
        <v>3380300</v>
      </c>
      <c r="H6" s="9">
        <f>17480500+22010000</f>
        <v>39490500</v>
      </c>
      <c r="I6" s="9">
        <f>G6+H6</f>
        <v>42870800</v>
      </c>
      <c r="L6" s="3"/>
      <c r="M6" s="3"/>
      <c r="N6" s="3"/>
    </row>
    <row r="7" spans="1:14" ht="23.25">
      <c r="A7" s="7">
        <v>2</v>
      </c>
      <c r="B7" s="8" t="s">
        <v>5</v>
      </c>
      <c r="C7" s="9"/>
      <c r="D7" s="9"/>
      <c r="E7" s="10"/>
      <c r="F7" s="9"/>
      <c r="G7" s="9">
        <v>388500</v>
      </c>
      <c r="H7" s="9">
        <v>1611500</v>
      </c>
      <c r="I7" s="9">
        <f aca="true" t="shared" si="0" ref="I7:I55">G7+H7</f>
        <v>2000000</v>
      </c>
      <c r="L7" s="3"/>
      <c r="M7" s="3"/>
      <c r="N7" s="3"/>
    </row>
    <row r="8" spans="1:14" ht="23.25">
      <c r="A8" s="7">
        <v>3</v>
      </c>
      <c r="B8" s="8" t="s">
        <v>6</v>
      </c>
      <c r="C8" s="9"/>
      <c r="D8" s="9"/>
      <c r="E8" s="10"/>
      <c r="F8" s="9"/>
      <c r="G8" s="9"/>
      <c r="H8" s="9"/>
      <c r="I8" s="9">
        <f t="shared" si="0"/>
        <v>0</v>
      </c>
      <c r="L8" s="3"/>
      <c r="M8" s="3"/>
      <c r="N8" s="3"/>
    </row>
    <row r="9" spans="1:14" ht="23.25">
      <c r="A9" s="7">
        <v>4</v>
      </c>
      <c r="B9" s="8" t="s">
        <v>7</v>
      </c>
      <c r="C9" s="9"/>
      <c r="D9" s="9"/>
      <c r="E9" s="10"/>
      <c r="F9" s="9"/>
      <c r="G9" s="9"/>
      <c r="H9" s="9">
        <v>4000000</v>
      </c>
      <c r="I9" s="9">
        <f t="shared" si="0"/>
        <v>4000000</v>
      </c>
      <c r="L9" s="3"/>
      <c r="M9" s="3"/>
      <c r="N9" s="3"/>
    </row>
    <row r="10" spans="1:14" ht="23.25">
      <c r="A10" s="7">
        <v>5</v>
      </c>
      <c r="B10" s="8" t="s">
        <v>8</v>
      </c>
      <c r="C10" s="9"/>
      <c r="D10" s="9"/>
      <c r="E10" s="10"/>
      <c r="F10" s="9"/>
      <c r="G10" s="9"/>
      <c r="H10" s="9"/>
      <c r="I10" s="9">
        <f t="shared" si="0"/>
        <v>0</v>
      </c>
      <c r="L10" s="3"/>
      <c r="M10" s="3"/>
      <c r="N10" s="3"/>
    </row>
    <row r="11" spans="1:14" ht="23.25">
      <c r="A11" s="7">
        <v>6</v>
      </c>
      <c r="B11" s="8" t="s">
        <v>9</v>
      </c>
      <c r="C11" s="9"/>
      <c r="D11" s="9"/>
      <c r="E11" s="10"/>
      <c r="F11" s="9"/>
      <c r="G11" s="9">
        <v>500000</v>
      </c>
      <c r="H11" s="9"/>
      <c r="I11" s="9">
        <f t="shared" si="0"/>
        <v>500000</v>
      </c>
      <c r="L11" s="3"/>
      <c r="M11" s="3"/>
      <c r="N11" s="3"/>
    </row>
    <row r="12" spans="1:14" ht="23.25">
      <c r="A12" s="7">
        <v>7</v>
      </c>
      <c r="B12" s="8" t="s">
        <v>10</v>
      </c>
      <c r="C12" s="9"/>
      <c r="D12" s="9"/>
      <c r="E12" s="10"/>
      <c r="F12" s="9"/>
      <c r="G12" s="9"/>
      <c r="H12" s="9"/>
      <c r="I12" s="9">
        <f t="shared" si="0"/>
        <v>0</v>
      </c>
      <c r="L12" s="3"/>
      <c r="M12" s="3"/>
      <c r="N12" s="3"/>
    </row>
    <row r="13" spans="1:14" ht="23.25">
      <c r="A13" s="7">
        <v>8</v>
      </c>
      <c r="B13" s="8" t="s">
        <v>11</v>
      </c>
      <c r="C13" s="9"/>
      <c r="D13" s="9"/>
      <c r="E13" s="10"/>
      <c r="F13" s="9"/>
      <c r="G13" s="9"/>
      <c r="H13" s="9"/>
      <c r="I13" s="9">
        <f t="shared" si="0"/>
        <v>0</v>
      </c>
      <c r="L13" s="3"/>
      <c r="M13" s="3"/>
      <c r="N13" s="3"/>
    </row>
    <row r="14" spans="1:14" ht="23.25">
      <c r="A14" s="7">
        <v>9</v>
      </c>
      <c r="B14" s="8" t="s">
        <v>12</v>
      </c>
      <c r="C14" s="9"/>
      <c r="D14" s="9"/>
      <c r="E14" s="10"/>
      <c r="F14" s="9"/>
      <c r="G14" s="9"/>
      <c r="H14" s="9">
        <v>2500000</v>
      </c>
      <c r="I14" s="9">
        <f t="shared" si="0"/>
        <v>2500000</v>
      </c>
      <c r="L14" s="3"/>
      <c r="M14" s="3"/>
      <c r="N14" s="3"/>
    </row>
    <row r="15" spans="1:14" ht="23.25">
      <c r="A15" s="7">
        <v>10</v>
      </c>
      <c r="B15" s="8" t="s">
        <v>13</v>
      </c>
      <c r="C15" s="9"/>
      <c r="D15" s="9"/>
      <c r="E15" s="10"/>
      <c r="F15" s="9"/>
      <c r="G15" s="9"/>
      <c r="H15" s="9"/>
      <c r="I15" s="9">
        <f t="shared" si="0"/>
        <v>0</v>
      </c>
      <c r="L15" s="3"/>
      <c r="M15" s="3"/>
      <c r="N15" s="3"/>
    </row>
    <row r="16" spans="1:14" ht="23.25">
      <c r="A16" s="7">
        <v>11</v>
      </c>
      <c r="B16" s="8" t="s">
        <v>14</v>
      </c>
      <c r="C16" s="9"/>
      <c r="D16" s="9"/>
      <c r="E16" s="10"/>
      <c r="F16" s="9"/>
      <c r="G16" s="9">
        <v>65000</v>
      </c>
      <c r="H16" s="9">
        <v>925656</v>
      </c>
      <c r="I16" s="9">
        <f t="shared" si="0"/>
        <v>1000000</v>
      </c>
      <c r="L16" s="3"/>
      <c r="M16" s="3"/>
      <c r="N16" s="3"/>
    </row>
    <row r="17" spans="1:14" ht="23.25">
      <c r="A17" s="7">
        <v>12</v>
      </c>
      <c r="B17" s="8" t="s">
        <v>15</v>
      </c>
      <c r="C17" s="9"/>
      <c r="D17" s="9"/>
      <c r="E17" s="10"/>
      <c r="F17" s="9"/>
      <c r="G17" s="9"/>
      <c r="H17" s="9"/>
      <c r="I17" s="9">
        <f t="shared" si="0"/>
        <v>0</v>
      </c>
      <c r="L17" s="3"/>
      <c r="M17" s="3"/>
      <c r="N17" s="3"/>
    </row>
    <row r="18" spans="1:9" s="12" customFormat="1" ht="23.25">
      <c r="A18" s="7">
        <v>13</v>
      </c>
      <c r="B18" s="8" t="s">
        <v>16</v>
      </c>
      <c r="C18" s="9"/>
      <c r="D18" s="9"/>
      <c r="E18" s="11"/>
      <c r="F18" s="9"/>
      <c r="G18" s="9">
        <v>29100</v>
      </c>
      <c r="H18" s="9">
        <v>1700000</v>
      </c>
      <c r="I18" s="9">
        <f t="shared" si="0"/>
        <v>1729100</v>
      </c>
    </row>
    <row r="19" spans="1:9" s="12" customFormat="1" ht="23.25">
      <c r="A19" s="7">
        <v>14</v>
      </c>
      <c r="B19" s="8" t="s">
        <v>17</v>
      </c>
      <c r="C19" s="9"/>
      <c r="D19" s="9"/>
      <c r="E19" s="11"/>
      <c r="F19" s="9"/>
      <c r="G19" s="9"/>
      <c r="H19" s="9"/>
      <c r="I19" s="9">
        <f t="shared" si="0"/>
        <v>0</v>
      </c>
    </row>
    <row r="20" spans="1:9" s="12" customFormat="1" ht="23.25">
      <c r="A20" s="7">
        <v>15</v>
      </c>
      <c r="B20" s="8" t="s">
        <v>18</v>
      </c>
      <c r="C20" s="9"/>
      <c r="D20" s="9"/>
      <c r="E20" s="11"/>
      <c r="F20" s="9"/>
      <c r="G20" s="9"/>
      <c r="H20" s="9"/>
      <c r="I20" s="9">
        <f t="shared" si="0"/>
        <v>0</v>
      </c>
    </row>
    <row r="21" spans="1:9" s="12" customFormat="1" ht="23.25">
      <c r="A21" s="7">
        <v>16</v>
      </c>
      <c r="B21" s="8" t="s">
        <v>19</v>
      </c>
      <c r="C21" s="9"/>
      <c r="D21" s="9"/>
      <c r="E21" s="11"/>
      <c r="F21" s="9"/>
      <c r="G21" s="9"/>
      <c r="H21" s="9"/>
      <c r="I21" s="9">
        <f t="shared" si="0"/>
        <v>0</v>
      </c>
    </row>
    <row r="22" spans="1:9" s="12" customFormat="1" ht="23.25">
      <c r="A22" s="7">
        <v>17</v>
      </c>
      <c r="B22" s="8" t="s">
        <v>20</v>
      </c>
      <c r="C22" s="9"/>
      <c r="D22" s="9"/>
      <c r="E22" s="11"/>
      <c r="F22" s="9"/>
      <c r="G22" s="9">
        <v>600000</v>
      </c>
      <c r="H22" s="9">
        <v>1900000</v>
      </c>
      <c r="I22" s="9">
        <f t="shared" si="0"/>
        <v>2500000</v>
      </c>
    </row>
    <row r="23" spans="1:9" s="12" customFormat="1" ht="23.25">
      <c r="A23" s="7">
        <v>18</v>
      </c>
      <c r="B23" s="8" t="s">
        <v>21</v>
      </c>
      <c r="C23" s="9"/>
      <c r="D23" s="9"/>
      <c r="E23" s="11"/>
      <c r="F23" s="9"/>
      <c r="G23" s="9"/>
      <c r="H23" s="9"/>
      <c r="I23" s="9">
        <f t="shared" si="0"/>
        <v>0</v>
      </c>
    </row>
    <row r="24" spans="1:9" s="12" customFormat="1" ht="23.25">
      <c r="A24" s="7">
        <v>19</v>
      </c>
      <c r="B24" s="8" t="s">
        <v>22</v>
      </c>
      <c r="C24" s="9"/>
      <c r="D24" s="9"/>
      <c r="E24" s="11"/>
      <c r="F24" s="9"/>
      <c r="G24" s="9"/>
      <c r="H24" s="9"/>
      <c r="I24" s="9">
        <f t="shared" si="0"/>
        <v>0</v>
      </c>
    </row>
    <row r="25" spans="1:9" s="12" customFormat="1" ht="23.25">
      <c r="A25" s="7">
        <v>20</v>
      </c>
      <c r="B25" s="8" t="s">
        <v>23</v>
      </c>
      <c r="C25" s="9"/>
      <c r="D25" s="9"/>
      <c r="E25" s="11"/>
      <c r="F25" s="9"/>
      <c r="G25" s="9"/>
      <c r="H25" s="9"/>
      <c r="I25" s="9">
        <f t="shared" si="0"/>
        <v>0</v>
      </c>
    </row>
    <row r="26" spans="1:9" s="12" customFormat="1" ht="23.25">
      <c r="A26" s="7">
        <v>21</v>
      </c>
      <c r="B26" s="8" t="s">
        <v>24</v>
      </c>
      <c r="C26" s="9"/>
      <c r="D26" s="9"/>
      <c r="E26" s="11"/>
      <c r="F26" s="9"/>
      <c r="G26" s="9"/>
      <c r="H26" s="9">
        <v>1500000</v>
      </c>
      <c r="I26" s="9">
        <f t="shared" si="0"/>
        <v>1500000</v>
      </c>
    </row>
    <row r="27" spans="1:14" ht="23.25">
      <c r="A27" s="7">
        <v>22</v>
      </c>
      <c r="B27" s="8" t="s">
        <v>25</v>
      </c>
      <c r="C27" s="9"/>
      <c r="D27" s="9"/>
      <c r="E27" s="10"/>
      <c r="F27" s="9"/>
      <c r="G27" s="9"/>
      <c r="H27" s="9"/>
      <c r="I27" s="9">
        <f t="shared" si="0"/>
        <v>0</v>
      </c>
      <c r="L27" s="3"/>
      <c r="M27" s="3"/>
      <c r="N27" s="3"/>
    </row>
    <row r="28" spans="1:14" ht="23.25">
      <c r="A28" s="7">
        <v>23</v>
      </c>
      <c r="B28" s="8" t="s">
        <v>26</v>
      </c>
      <c r="C28" s="9"/>
      <c r="D28" s="9"/>
      <c r="E28" s="10"/>
      <c r="F28" s="9"/>
      <c r="G28" s="9"/>
      <c r="H28" s="9"/>
      <c r="I28" s="9">
        <f t="shared" si="0"/>
        <v>0</v>
      </c>
      <c r="L28" s="3"/>
      <c r="M28" s="3"/>
      <c r="N28" s="3"/>
    </row>
    <row r="29" spans="1:14" ht="23.25">
      <c r="A29" s="7">
        <v>24</v>
      </c>
      <c r="B29" s="8" t="s">
        <v>27</v>
      </c>
      <c r="C29" s="9"/>
      <c r="D29" s="9"/>
      <c r="E29" s="10"/>
      <c r="F29" s="9"/>
      <c r="G29" s="9"/>
      <c r="H29" s="9"/>
      <c r="I29" s="9">
        <f t="shared" si="0"/>
        <v>0</v>
      </c>
      <c r="L29" s="3"/>
      <c r="M29" s="3"/>
      <c r="N29" s="3"/>
    </row>
    <row r="30" spans="1:14" ht="23.25">
      <c r="A30" s="7">
        <v>25</v>
      </c>
      <c r="B30" s="8" t="s">
        <v>28</v>
      </c>
      <c r="C30" s="9"/>
      <c r="D30" s="9"/>
      <c r="E30" s="10"/>
      <c r="F30" s="9"/>
      <c r="G30" s="9"/>
      <c r="H30" s="9"/>
      <c r="I30" s="9">
        <f t="shared" si="0"/>
        <v>0</v>
      </c>
      <c r="L30" s="3"/>
      <c r="M30" s="3"/>
      <c r="N30" s="3"/>
    </row>
    <row r="31" spans="1:14" ht="23.25">
      <c r="A31" s="7">
        <v>26</v>
      </c>
      <c r="B31" s="8" t="s">
        <v>29</v>
      </c>
      <c r="C31" s="9"/>
      <c r="D31" s="9"/>
      <c r="E31" s="10"/>
      <c r="F31" s="9"/>
      <c r="G31" s="9"/>
      <c r="H31" s="9"/>
      <c r="I31" s="9">
        <f t="shared" si="0"/>
        <v>0</v>
      </c>
      <c r="L31" s="3"/>
      <c r="M31" s="3"/>
      <c r="N31" s="3"/>
    </row>
    <row r="32" spans="1:14" ht="23.25">
      <c r="A32" s="7">
        <v>27</v>
      </c>
      <c r="B32" s="8" t="s">
        <v>30</v>
      </c>
      <c r="C32" s="9"/>
      <c r="D32" s="9"/>
      <c r="E32" s="10"/>
      <c r="F32" s="9"/>
      <c r="G32" s="9"/>
      <c r="H32" s="9"/>
      <c r="I32" s="9">
        <f t="shared" si="0"/>
        <v>0</v>
      </c>
      <c r="L32" s="3"/>
      <c r="M32" s="3"/>
      <c r="N32" s="3"/>
    </row>
    <row r="33" spans="1:14" ht="23.25">
      <c r="A33" s="7">
        <v>28</v>
      </c>
      <c r="B33" s="8" t="s">
        <v>31</v>
      </c>
      <c r="C33" s="9"/>
      <c r="D33" s="9"/>
      <c r="E33" s="10"/>
      <c r="F33" s="9"/>
      <c r="G33" s="9"/>
      <c r="H33" s="9"/>
      <c r="I33" s="9">
        <f t="shared" si="0"/>
        <v>0</v>
      </c>
      <c r="L33" s="3"/>
      <c r="M33" s="3"/>
      <c r="N33" s="3"/>
    </row>
    <row r="34" spans="1:14" ht="23.25">
      <c r="A34" s="7">
        <v>29</v>
      </c>
      <c r="B34" s="8" t="s">
        <v>32</v>
      </c>
      <c r="C34" s="9"/>
      <c r="D34" s="9"/>
      <c r="E34" s="10"/>
      <c r="F34" s="9"/>
      <c r="G34" s="9"/>
      <c r="H34" s="9"/>
      <c r="I34" s="9">
        <f t="shared" si="0"/>
        <v>0</v>
      </c>
      <c r="L34" s="3"/>
      <c r="M34" s="3"/>
      <c r="N34" s="3"/>
    </row>
    <row r="35" spans="1:14" ht="23.25">
      <c r="A35" s="7">
        <v>30</v>
      </c>
      <c r="B35" s="8" t="s">
        <v>33</v>
      </c>
      <c r="C35" s="9"/>
      <c r="D35" s="9"/>
      <c r="E35" s="10"/>
      <c r="F35" s="9"/>
      <c r="G35" s="9">
        <v>100000</v>
      </c>
      <c r="H35" s="9">
        <v>1900000</v>
      </c>
      <c r="I35" s="9">
        <f t="shared" si="0"/>
        <v>2000000</v>
      </c>
      <c r="L35" s="3"/>
      <c r="M35" s="3"/>
      <c r="N35" s="3"/>
    </row>
    <row r="36" spans="1:14" ht="23.25">
      <c r="A36" s="7">
        <v>31</v>
      </c>
      <c r="B36" s="8" t="s">
        <v>34</v>
      </c>
      <c r="C36" s="9"/>
      <c r="D36" s="9"/>
      <c r="E36" s="10"/>
      <c r="F36" s="9"/>
      <c r="G36" s="9"/>
      <c r="H36" s="9"/>
      <c r="I36" s="9">
        <f t="shared" si="0"/>
        <v>0</v>
      </c>
      <c r="L36" s="3"/>
      <c r="M36" s="3"/>
      <c r="N36" s="3"/>
    </row>
    <row r="37" spans="1:14" ht="23.25">
      <c r="A37" s="7">
        <v>32</v>
      </c>
      <c r="B37" s="8" t="s">
        <v>35</v>
      </c>
      <c r="C37" s="9"/>
      <c r="D37" s="9"/>
      <c r="E37" s="10"/>
      <c r="F37" s="9"/>
      <c r="G37" s="9"/>
      <c r="H37" s="9"/>
      <c r="I37" s="9">
        <f t="shared" si="0"/>
        <v>0</v>
      </c>
      <c r="L37" s="3"/>
      <c r="M37" s="3"/>
      <c r="N37" s="3"/>
    </row>
    <row r="38" spans="1:14" ht="23.25">
      <c r="A38" s="7">
        <v>33</v>
      </c>
      <c r="B38" s="8" t="s">
        <v>36</v>
      </c>
      <c r="C38" s="9"/>
      <c r="D38" s="9"/>
      <c r="E38" s="10"/>
      <c r="F38" s="9"/>
      <c r="G38" s="9"/>
      <c r="H38" s="9"/>
      <c r="I38" s="9">
        <f t="shared" si="0"/>
        <v>0</v>
      </c>
      <c r="L38" s="3"/>
      <c r="M38" s="3"/>
      <c r="N38" s="3"/>
    </row>
    <row r="39" spans="1:14" ht="23.25">
      <c r="A39" s="7">
        <v>34</v>
      </c>
      <c r="B39" s="8" t="s">
        <v>37</v>
      </c>
      <c r="C39" s="9"/>
      <c r="D39" s="9"/>
      <c r="E39" s="10"/>
      <c r="F39" s="9"/>
      <c r="G39" s="9"/>
      <c r="H39" s="9"/>
      <c r="I39" s="9">
        <f t="shared" si="0"/>
        <v>0</v>
      </c>
      <c r="L39" s="3"/>
      <c r="M39" s="3"/>
      <c r="N39" s="3"/>
    </row>
    <row r="40" spans="1:14" ht="23.25">
      <c r="A40" s="7">
        <v>35</v>
      </c>
      <c r="B40" s="8" t="s">
        <v>38</v>
      </c>
      <c r="C40" s="9"/>
      <c r="D40" s="9"/>
      <c r="E40" s="10"/>
      <c r="F40" s="9"/>
      <c r="G40" s="9"/>
      <c r="H40" s="9"/>
      <c r="I40" s="9">
        <f t="shared" si="0"/>
        <v>0</v>
      </c>
      <c r="L40" s="3"/>
      <c r="M40" s="3"/>
      <c r="N40" s="3"/>
    </row>
    <row r="41" spans="1:14" ht="23.25">
      <c r="A41" s="7">
        <v>36</v>
      </c>
      <c r="B41" s="8" t="s">
        <v>39</v>
      </c>
      <c r="C41" s="9"/>
      <c r="D41" s="9"/>
      <c r="E41" s="10"/>
      <c r="F41" s="9"/>
      <c r="G41" s="9"/>
      <c r="H41" s="9"/>
      <c r="I41" s="9">
        <f t="shared" si="0"/>
        <v>0</v>
      </c>
      <c r="L41" s="3"/>
      <c r="M41" s="3"/>
      <c r="N41" s="3"/>
    </row>
    <row r="42" spans="1:14" ht="23.25">
      <c r="A42" s="7">
        <v>37</v>
      </c>
      <c r="B42" s="8" t="s">
        <v>40</v>
      </c>
      <c r="C42" s="9"/>
      <c r="D42" s="9"/>
      <c r="E42" s="10"/>
      <c r="F42" s="9"/>
      <c r="G42" s="9"/>
      <c r="H42" s="9"/>
      <c r="I42" s="9">
        <f t="shared" si="0"/>
        <v>0</v>
      </c>
      <c r="L42" s="3"/>
      <c r="M42" s="3"/>
      <c r="N42" s="3"/>
    </row>
    <row r="43" spans="1:14" ht="23.25">
      <c r="A43" s="7">
        <v>38</v>
      </c>
      <c r="B43" s="8" t="s">
        <v>41</v>
      </c>
      <c r="C43" s="9"/>
      <c r="D43" s="9"/>
      <c r="E43" s="10"/>
      <c r="F43" s="9"/>
      <c r="G43" s="9"/>
      <c r="H43" s="9"/>
      <c r="I43" s="9">
        <f t="shared" si="0"/>
        <v>0</v>
      </c>
      <c r="L43" s="3"/>
      <c r="M43" s="3"/>
      <c r="N43" s="3"/>
    </row>
    <row r="44" spans="1:14" ht="23.25">
      <c r="A44" s="7">
        <v>39</v>
      </c>
      <c r="B44" s="8" t="s">
        <v>42</v>
      </c>
      <c r="C44" s="9"/>
      <c r="D44" s="9"/>
      <c r="E44" s="10"/>
      <c r="F44" s="9"/>
      <c r="G44" s="9"/>
      <c r="H44" s="9"/>
      <c r="I44" s="9">
        <f t="shared" si="0"/>
        <v>0</v>
      </c>
      <c r="L44" s="3"/>
      <c r="M44" s="3"/>
      <c r="N44" s="3"/>
    </row>
    <row r="45" spans="1:14" ht="23.25">
      <c r="A45" s="7">
        <v>40</v>
      </c>
      <c r="B45" s="8" t="s">
        <v>43</v>
      </c>
      <c r="C45" s="9"/>
      <c r="D45" s="9"/>
      <c r="E45" s="10"/>
      <c r="F45" s="9"/>
      <c r="G45" s="9"/>
      <c r="H45" s="9"/>
      <c r="I45" s="9">
        <f t="shared" si="0"/>
        <v>0</v>
      </c>
      <c r="L45" s="3"/>
      <c r="M45" s="3"/>
      <c r="N45" s="3"/>
    </row>
    <row r="46" spans="1:14" ht="23.25">
      <c r="A46" s="7">
        <v>41</v>
      </c>
      <c r="B46" s="8" t="s">
        <v>44</v>
      </c>
      <c r="C46" s="9"/>
      <c r="D46" s="9"/>
      <c r="E46" s="10"/>
      <c r="F46" s="9"/>
      <c r="G46" s="9"/>
      <c r="H46" s="9"/>
      <c r="I46" s="9">
        <f t="shared" si="0"/>
        <v>0</v>
      </c>
      <c r="L46" s="3"/>
      <c r="M46" s="3"/>
      <c r="N46" s="3"/>
    </row>
    <row r="47" spans="1:14" ht="23.25">
      <c r="A47" s="7">
        <v>42</v>
      </c>
      <c r="B47" s="8" t="s">
        <v>45</v>
      </c>
      <c r="C47" s="9"/>
      <c r="D47" s="9"/>
      <c r="E47" s="10"/>
      <c r="F47" s="9"/>
      <c r="G47" s="9"/>
      <c r="H47" s="9"/>
      <c r="I47" s="9">
        <f t="shared" si="0"/>
        <v>0</v>
      </c>
      <c r="L47" s="3"/>
      <c r="M47" s="3"/>
      <c r="N47" s="3"/>
    </row>
    <row r="48" spans="1:14" ht="23.25">
      <c r="A48" s="7">
        <v>43</v>
      </c>
      <c r="B48" s="8" t="s">
        <v>46</v>
      </c>
      <c r="C48" s="9"/>
      <c r="D48" s="9"/>
      <c r="E48" s="10"/>
      <c r="F48" s="9"/>
      <c r="G48" s="9"/>
      <c r="H48" s="9"/>
      <c r="I48" s="9">
        <f t="shared" si="0"/>
        <v>0</v>
      </c>
      <c r="L48" s="3"/>
      <c r="M48" s="3"/>
      <c r="N48" s="3"/>
    </row>
    <row r="49" spans="1:14" ht="23.25">
      <c r="A49" s="7">
        <v>44</v>
      </c>
      <c r="B49" s="8" t="s">
        <v>47</v>
      </c>
      <c r="C49" s="9"/>
      <c r="D49" s="9"/>
      <c r="E49" s="10"/>
      <c r="F49" s="9"/>
      <c r="G49" s="9"/>
      <c r="H49" s="9"/>
      <c r="I49" s="9">
        <f t="shared" si="0"/>
        <v>0</v>
      </c>
      <c r="L49" s="3"/>
      <c r="M49" s="3"/>
      <c r="N49" s="3"/>
    </row>
    <row r="50" spans="1:14" ht="23.25">
      <c r="A50" s="7">
        <v>45</v>
      </c>
      <c r="B50" s="8" t="s">
        <v>48</v>
      </c>
      <c r="C50" s="9"/>
      <c r="D50" s="9"/>
      <c r="E50" s="10"/>
      <c r="F50" s="9"/>
      <c r="G50" s="9"/>
      <c r="H50" s="9"/>
      <c r="I50" s="9">
        <f t="shared" si="0"/>
        <v>0</v>
      </c>
      <c r="L50" s="3"/>
      <c r="M50" s="3"/>
      <c r="N50" s="3"/>
    </row>
    <row r="51" spans="1:14" ht="23.25">
      <c r="A51" s="7">
        <v>46</v>
      </c>
      <c r="B51" s="8" t="s">
        <v>49</v>
      </c>
      <c r="C51" s="9"/>
      <c r="D51" s="9"/>
      <c r="E51" s="10"/>
      <c r="F51" s="9"/>
      <c r="G51" s="9"/>
      <c r="H51" s="9"/>
      <c r="I51" s="9">
        <f t="shared" si="0"/>
        <v>0</v>
      </c>
      <c r="L51" s="3"/>
      <c r="M51" s="3"/>
      <c r="N51" s="3"/>
    </row>
    <row r="52" spans="1:14" ht="23.25">
      <c r="A52" s="7">
        <v>47</v>
      </c>
      <c r="B52" s="8" t="s">
        <v>50</v>
      </c>
      <c r="C52" s="9"/>
      <c r="D52" s="9"/>
      <c r="E52" s="10"/>
      <c r="F52" s="9"/>
      <c r="G52" s="9"/>
      <c r="H52" s="9"/>
      <c r="I52" s="9">
        <f t="shared" si="0"/>
        <v>0</v>
      </c>
      <c r="L52" s="3"/>
      <c r="M52" s="3"/>
      <c r="N52" s="3"/>
    </row>
    <row r="53" spans="1:14" ht="23.25">
      <c r="A53" s="7">
        <v>48</v>
      </c>
      <c r="B53" s="13" t="s">
        <v>51</v>
      </c>
      <c r="C53" s="9"/>
      <c r="D53" s="9"/>
      <c r="E53" s="10"/>
      <c r="F53" s="9"/>
      <c r="G53" s="9"/>
      <c r="H53" s="9">
        <v>1500000</v>
      </c>
      <c r="I53" s="9">
        <f t="shared" si="0"/>
        <v>1500000</v>
      </c>
      <c r="L53" s="3"/>
      <c r="M53" s="3"/>
      <c r="N53" s="3"/>
    </row>
    <row r="54" spans="1:14" ht="23.25">
      <c r="A54" s="7">
        <v>49</v>
      </c>
      <c r="B54" s="13" t="s">
        <v>52</v>
      </c>
      <c r="C54" s="9"/>
      <c r="D54" s="9"/>
      <c r="E54" s="10"/>
      <c r="F54" s="9"/>
      <c r="G54" s="9">
        <v>350000</v>
      </c>
      <c r="H54" s="9">
        <v>1350000</v>
      </c>
      <c r="I54" s="9">
        <f t="shared" si="0"/>
        <v>1700000</v>
      </c>
      <c r="L54" s="3"/>
      <c r="M54" s="3"/>
      <c r="N54" s="3"/>
    </row>
    <row r="55" spans="1:14" ht="22.5">
      <c r="A55" s="14"/>
      <c r="B55" s="15" t="s">
        <v>55</v>
      </c>
      <c r="C55" s="16">
        <f aca="true" t="shared" si="1" ref="C55:H55">SUM(C6:C54)</f>
        <v>0</v>
      </c>
      <c r="D55" s="16">
        <f t="shared" si="1"/>
        <v>0</v>
      </c>
      <c r="E55" s="16">
        <f t="shared" si="1"/>
        <v>0</v>
      </c>
      <c r="F55" s="16">
        <f t="shared" si="1"/>
        <v>0</v>
      </c>
      <c r="G55" s="16">
        <f t="shared" si="1"/>
        <v>5412900</v>
      </c>
      <c r="H55" s="16">
        <f t="shared" si="1"/>
        <v>58387000</v>
      </c>
      <c r="I55" s="16">
        <f t="shared" si="0"/>
        <v>63799900</v>
      </c>
      <c r="L55" s="3"/>
      <c r="M55" s="3"/>
      <c r="N55" s="3"/>
    </row>
    <row r="56" ht="18.75">
      <c r="K56" s="1"/>
    </row>
    <row r="57" ht="18.75">
      <c r="K57" s="1"/>
    </row>
    <row r="58" ht="18.75">
      <c r="K58" s="1"/>
    </row>
    <row r="59" ht="18.75">
      <c r="K59" s="1"/>
    </row>
    <row r="60" ht="18.75">
      <c r="K60" s="1"/>
    </row>
    <row r="61" ht="18.75">
      <c r="K61" s="1"/>
    </row>
    <row r="62" ht="18.75">
      <c r="K62" s="1"/>
    </row>
    <row r="63" ht="18.75">
      <c r="K63" s="1"/>
    </row>
    <row r="64" ht="18.75">
      <c r="K64" s="1"/>
    </row>
    <row r="65" ht="18.75">
      <c r="K65" s="1"/>
    </row>
    <row r="66" ht="18.75">
      <c r="K66" s="1"/>
    </row>
    <row r="67" ht="18.75">
      <c r="K67" s="1"/>
    </row>
    <row r="68" ht="18.75">
      <c r="K68" s="1"/>
    </row>
    <row r="69" ht="18.75">
      <c r="K69" s="1"/>
    </row>
    <row r="70" ht="18.75">
      <c r="K70" s="1"/>
    </row>
    <row r="71" ht="18.75">
      <c r="K71" s="1"/>
    </row>
    <row r="72" ht="18.75">
      <c r="K72" s="1"/>
    </row>
    <row r="73" ht="18.75">
      <c r="K73" s="1"/>
    </row>
    <row r="74" ht="18.75">
      <c r="K74" s="1"/>
    </row>
    <row r="75" ht="18.75">
      <c r="K75" s="1"/>
    </row>
    <row r="76" ht="18.75">
      <c r="K76" s="1"/>
    </row>
    <row r="77" ht="18.75">
      <c r="K77" s="1"/>
    </row>
  </sheetData>
  <sheetProtection/>
  <mergeCells count="2">
    <mergeCell ref="A2:I2"/>
    <mergeCell ref="H1:I1"/>
  </mergeCells>
  <printOptions horizontalCentered="1"/>
  <pageMargins left="0.4724409448818898" right="0.15748031496062992" top="0.27" bottom="0.15748031496062992" header="0.2362204724409449" footer="0.1968503937007874"/>
  <pageSetup blackAndWhite="1" fitToWidth="5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Позднякова</dc:creator>
  <cp:keywords/>
  <dc:description/>
  <cp:lastModifiedBy>c26</cp:lastModifiedBy>
  <cp:lastPrinted>2020-12-10T18:58:32Z</cp:lastPrinted>
  <dcterms:created xsi:type="dcterms:W3CDTF">2020-12-07T11:51:32Z</dcterms:created>
  <dcterms:modified xsi:type="dcterms:W3CDTF">2020-12-10T19:00:34Z</dcterms:modified>
  <cp:category/>
  <cp:version/>
  <cp:contentType/>
  <cp:contentStatus/>
</cp:coreProperties>
</file>