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житло2020 (2)" sheetId="1" r:id="rId1"/>
  </sheets>
  <definedNames>
    <definedName name="_xlnm.Print_Area" localSheetId="0">'житло2020 (2)'!$A$1:$L$57</definedName>
  </definedNames>
  <calcPr fullCalcOnLoad="1"/>
</workbook>
</file>

<file path=xl/sharedStrings.xml><?xml version="1.0" encoding="utf-8"?>
<sst xmlns="http://schemas.openxmlformats.org/spreadsheetml/2006/main" count="70" uniqueCount="64">
  <si>
    <t>РАЗОМ</t>
  </si>
  <si>
    <t>грн</t>
  </si>
  <si>
    <t>Найменування бюджету-одержувача міжбюджетного трансферту</t>
  </si>
  <si>
    <t>Бюджет міста Харкова</t>
  </si>
  <si>
    <t>Бюджет міста Куп’янська</t>
  </si>
  <si>
    <t>Бюджет міста Люботина</t>
  </si>
  <si>
    <t>Бюджет міста Первомайського</t>
  </si>
  <si>
    <t>Бюджет міста Чугуєва</t>
  </si>
  <si>
    <t>Районний бюджет Балаклійського району</t>
  </si>
  <si>
    <t>Районний бюджет Барвінківського району</t>
  </si>
  <si>
    <t>Районний бюджет Близнюківського району</t>
  </si>
  <si>
    <t>Районний бюджет Богодухівського району</t>
  </si>
  <si>
    <t>Районний бюджет Борівського району</t>
  </si>
  <si>
    <t>Районний бюджет Валківського району</t>
  </si>
  <si>
    <t>Районний бюджет Великобурлуцького району</t>
  </si>
  <si>
    <t>Районний бюджет Вовчанського району</t>
  </si>
  <si>
    <t>Районний бюджет Дворічанського району</t>
  </si>
  <si>
    <t>Районний бюджет Дергачівського району</t>
  </si>
  <si>
    <t>Районний бюджет Зачепилівського району</t>
  </si>
  <si>
    <t>Районний бюджет Зміївського району</t>
  </si>
  <si>
    <t>Районний бюджет Золочівського району</t>
  </si>
  <si>
    <t>Районний бюджет Ізюмського району</t>
  </si>
  <si>
    <t>Районний бюджет Кегичівського району</t>
  </si>
  <si>
    <t>Районний бюджет Красноградського району</t>
  </si>
  <si>
    <t>Районний бюджет Краснокутського району</t>
  </si>
  <si>
    <t>Районний бюджет Куп’янського району</t>
  </si>
  <si>
    <t>Районний бюджет Лозівського району</t>
  </si>
  <si>
    <t>Районний бюджет Нововодолазького району</t>
  </si>
  <si>
    <t>Районний бюджет Первомайського району</t>
  </si>
  <si>
    <t>Районний бюджет Печенізького району</t>
  </si>
  <si>
    <t>Районний бюджет Сахновщинського району</t>
  </si>
  <si>
    <t>Районний бюджет Харківського району</t>
  </si>
  <si>
    <t>Районний бюджет Шевченківського району</t>
  </si>
  <si>
    <t>Бюджет Старосалтівської селищної ОТГ</t>
  </si>
  <si>
    <t>Бюджет Мереф’янської міської ОТГ</t>
  </si>
  <si>
    <t>Бюджет Чкаловської селищної ОТГ</t>
  </si>
  <si>
    <t>Бюджет Роганської селищної ОТГ</t>
  </si>
  <si>
    <t>Бюджет Нововодолазької селищної ОТГ</t>
  </si>
  <si>
    <t>Бюджет Золочівської селищної ОТГ</t>
  </si>
  <si>
    <t>Бюджет Оскільської сільської ОТГ</t>
  </si>
  <si>
    <t>Бюджет Коломацької селищної ОТГ</t>
  </si>
  <si>
    <t>Бюджет Наталинської сільської ОТГ</t>
  </si>
  <si>
    <t>Бюджет Малинівської селищної ОТГ</t>
  </si>
  <si>
    <t>Бюджет Великобурлуцької селищної ОТГ</t>
  </si>
  <si>
    <t>Бюджет Пісочинської селищної ОТГ</t>
  </si>
  <si>
    <t>Бюджет Старовірівської сільської ОТГ</t>
  </si>
  <si>
    <t>Бюджет Циркунівської сільської ОТГ</t>
  </si>
  <si>
    <t>Бюджет Лозівської міської ОТГ</t>
  </si>
  <si>
    <t>Бюджет Ізюмської міської ОТГ</t>
  </si>
  <si>
    <t>план на 2020 рік</t>
  </si>
  <si>
    <t>уточнений план на 2020 рік</t>
  </si>
  <si>
    <t>№п/п</t>
  </si>
  <si>
    <t xml:space="preserve">ПЕРЕРОЗПОДІЛ
субвенції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</si>
  <si>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Районний бюджет Чугуївського району</t>
  </si>
  <si>
    <t>Бюджет Малоданилівської селищної ОТГ</t>
  </si>
  <si>
    <t>Бюджет Зачепилівської селищної ОТГ</t>
  </si>
  <si>
    <t>на придбання житла у прийнятих в експлуатацію житлових будинках для дитячих будинків сімейного типу</t>
  </si>
  <si>
    <t>на рецензування звітів про оцінку житла, яке придбавається на вторинному ринку</t>
  </si>
  <si>
    <t>Головний розпорядник - Департамент капітального будівництва Харківської обласної державної адміністрації</t>
  </si>
  <si>
    <t xml:space="preserve">на виплату грошової компенсації за належні для отримання житлові приміщення для дітей з метою придбання житла </t>
  </si>
  <si>
    <t>Головний розпорядник коштів - Департамент соціального захисту населення</t>
  </si>
  <si>
    <t>Додаток 4</t>
  </si>
  <si>
    <t>перерозподіл (розпорядження Харківської обласної державної адміністрації від 27.11.2020 № 772)</t>
  </si>
  <si>
    <t>перерозподіл (розпорядження Харківської обласної державної адміністрації від 11.12.2020 № 792)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</si>
</sst>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00"/>
    <numFmt numFmtId="185" formatCode="#,##0.0"/>
  </numFmts>
  <fonts count="49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53" applyFont="1" applyAlignment="1">
      <alignment vertical="top" wrapText="1"/>
      <protection/>
    </xf>
    <xf numFmtId="0" fontId="6" fillId="0" borderId="0" xfId="53" applyFont="1" applyFill="1" applyAlignment="1">
      <alignment vertical="top" wrapText="1"/>
      <protection/>
    </xf>
    <xf numFmtId="0" fontId="5" fillId="0" borderId="0" xfId="53" applyFont="1" applyAlignment="1">
      <alignment vertical="top" wrapText="1"/>
      <protection/>
    </xf>
    <xf numFmtId="0" fontId="7" fillId="0" borderId="0" xfId="53" applyFont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9" fillId="0" borderId="10" xfId="53" applyFont="1" applyFill="1" applyBorder="1" applyAlignment="1" applyProtection="1">
      <alignment vertical="top" shrinkToFit="1"/>
      <protection/>
    </xf>
    <xf numFmtId="3" fontId="8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0" xfId="53" applyFont="1" applyFill="1" applyBorder="1" applyAlignment="1" applyProtection="1">
      <alignment vertical="top" shrinkToFit="1"/>
      <protection/>
    </xf>
    <xf numFmtId="3" fontId="10" fillId="0" borderId="10" xfId="0" applyNumberFormat="1" applyFont="1" applyBorder="1" applyAlignment="1" applyProtection="1">
      <alignment horizontal="center"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8" fillId="0" borderId="0" xfId="53" applyFont="1" applyAlignment="1">
      <alignment horizontal="right" vertical="top" wrapText="1"/>
      <protection/>
    </xf>
    <xf numFmtId="0" fontId="10" fillId="0" borderId="10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center" vertical="top" wrapText="1"/>
      <protection/>
    </xf>
    <xf numFmtId="0" fontId="12" fillId="0" borderId="10" xfId="53" applyFont="1" applyBorder="1" applyAlignment="1">
      <alignment horizontal="center" vertical="top" wrapText="1"/>
      <protection/>
    </xf>
    <xf numFmtId="0" fontId="12" fillId="0" borderId="10" xfId="53" applyFont="1" applyFill="1" applyBorder="1" applyAlignment="1">
      <alignment horizontal="center"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7" fillId="0" borderId="0" xfId="53" applyFont="1" applyAlignment="1">
      <alignment horizontal="center" vertical="top" wrapText="1"/>
      <protection/>
    </xf>
    <xf numFmtId="0" fontId="8" fillId="0" borderId="10" xfId="0" applyNumberFormat="1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0" xfId="53" applyFont="1" applyBorder="1" applyAlignment="1">
      <alignment horizontal="center" vertical="top" wrapText="1"/>
      <protection/>
    </xf>
    <xf numFmtId="0" fontId="8" fillId="0" borderId="11" xfId="0" applyNumberFormat="1" applyFont="1" applyFill="1" applyBorder="1" applyAlignment="1">
      <alignment horizontal="center" vertical="top" wrapText="1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30" fillId="0" borderId="14" xfId="0" applyNumberFormat="1" applyFont="1" applyFill="1" applyBorder="1" applyAlignment="1">
      <alignment horizontal="center" vertical="top" wrapText="1"/>
    </xf>
    <xf numFmtId="0" fontId="30" fillId="0" borderId="10" xfId="0" applyNumberFormat="1" applyFont="1" applyFill="1" applyBorder="1" applyAlignment="1">
      <alignment horizontal="center" vertical="top" wrapText="1"/>
    </xf>
    <xf numFmtId="0" fontId="31" fillId="0" borderId="0" xfId="53" applyFont="1" applyAlignment="1">
      <alignment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 E E S T R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L57"/>
  <sheetViews>
    <sheetView showZeros="0" tabSelected="1" zoomScaleSheetLayoutView="90" zoomScalePageLayoutView="0" workbookViewId="0" topLeftCell="A1">
      <selection activeCell="F6" sqref="F6"/>
    </sheetView>
  </sheetViews>
  <sheetFormatPr defaultColWidth="6.875" defaultRowHeight="15.75"/>
  <cols>
    <col min="1" max="1" width="9.25390625" style="13" customWidth="1"/>
    <col min="2" max="2" width="48.125" style="1" customWidth="1"/>
    <col min="3" max="3" width="13.625" style="2" customWidth="1"/>
    <col min="4" max="4" width="23.625" style="2" customWidth="1"/>
    <col min="5" max="5" width="17.125" style="2" customWidth="1"/>
    <col min="6" max="6" width="13.50390625" style="2" customWidth="1"/>
    <col min="7" max="7" width="12.50390625" style="1" customWidth="1"/>
    <col min="8" max="8" width="16.50390625" style="1" customWidth="1"/>
    <col min="9" max="9" width="12.50390625" style="1" customWidth="1"/>
    <col min="10" max="10" width="12.125" style="1" customWidth="1"/>
    <col min="11" max="11" width="16.00390625" style="1" customWidth="1"/>
    <col min="12" max="12" width="14.25390625" style="1" customWidth="1"/>
    <col min="13" max="16384" width="6.875" style="1" customWidth="1"/>
  </cols>
  <sheetData>
    <row r="1" spans="1:12" ht="20.25">
      <c r="A1" s="4"/>
      <c r="B1" s="18"/>
      <c r="C1" s="18"/>
      <c r="D1" s="18"/>
      <c r="E1" s="1"/>
      <c r="F1" s="1"/>
      <c r="L1" s="10" t="s">
        <v>61</v>
      </c>
    </row>
    <row r="2" spans="1:12" ht="66.75" customHeight="1">
      <c r="A2" s="18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.25">
      <c r="A3" s="4"/>
      <c r="B3" s="18"/>
      <c r="C3" s="18"/>
      <c r="D3" s="18"/>
      <c r="E3" s="18"/>
      <c r="F3" s="18"/>
      <c r="L3" s="11" t="s">
        <v>1</v>
      </c>
    </row>
    <row r="4" spans="1:12" ht="42" customHeight="1">
      <c r="A4" s="19" t="s">
        <v>51</v>
      </c>
      <c r="B4" s="19" t="s">
        <v>2</v>
      </c>
      <c r="C4" s="20" t="s">
        <v>60</v>
      </c>
      <c r="D4" s="19"/>
      <c r="E4" s="19"/>
      <c r="F4" s="19"/>
      <c r="G4" s="21" t="s">
        <v>58</v>
      </c>
      <c r="H4" s="17"/>
      <c r="I4" s="17"/>
      <c r="J4" s="17"/>
      <c r="K4" s="17"/>
      <c r="L4" s="17"/>
    </row>
    <row r="5" spans="1:12" ht="58.5" customHeight="1">
      <c r="A5" s="19"/>
      <c r="B5" s="19"/>
      <c r="C5" s="22" t="s">
        <v>59</v>
      </c>
      <c r="D5" s="23"/>
      <c r="E5" s="23"/>
      <c r="F5" s="24"/>
      <c r="G5" s="19" t="s">
        <v>56</v>
      </c>
      <c r="H5" s="19"/>
      <c r="I5" s="19"/>
      <c r="J5" s="17" t="s">
        <v>57</v>
      </c>
      <c r="K5" s="17"/>
      <c r="L5" s="17"/>
    </row>
    <row r="6" spans="1:12" s="27" customFormat="1" ht="136.5" customHeight="1">
      <c r="A6" s="19"/>
      <c r="B6" s="19"/>
      <c r="C6" s="25" t="s">
        <v>49</v>
      </c>
      <c r="D6" s="25" t="s">
        <v>62</v>
      </c>
      <c r="E6" s="25" t="s">
        <v>63</v>
      </c>
      <c r="F6" s="25" t="s">
        <v>50</v>
      </c>
      <c r="G6" s="26" t="s">
        <v>49</v>
      </c>
      <c r="H6" s="25" t="s">
        <v>63</v>
      </c>
      <c r="I6" s="26" t="s">
        <v>50</v>
      </c>
      <c r="J6" s="26" t="s">
        <v>49</v>
      </c>
      <c r="K6" s="25" t="s">
        <v>63</v>
      </c>
      <c r="L6" s="26" t="s">
        <v>50</v>
      </c>
    </row>
    <row r="7" spans="1:12" ht="15.75" customHeight="1">
      <c r="A7" s="14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</row>
    <row r="8" spans="1:12" ht="19.5" customHeight="1">
      <c r="A8" s="5">
        <v>1</v>
      </c>
      <c r="B8" s="6" t="s">
        <v>3</v>
      </c>
      <c r="C8" s="7">
        <v>4433636</v>
      </c>
      <c r="D8" s="7">
        <v>738940</v>
      </c>
      <c r="E8" s="7">
        <v>738940</v>
      </c>
      <c r="F8" s="7">
        <f>+C8+D8+E8</f>
        <v>5911516</v>
      </c>
      <c r="G8" s="7"/>
      <c r="H8" s="7"/>
      <c r="I8" s="7">
        <f>+G8+H8</f>
        <v>0</v>
      </c>
      <c r="J8" s="7"/>
      <c r="K8" s="7"/>
      <c r="L8" s="7">
        <f>+J8+K8</f>
        <v>0</v>
      </c>
    </row>
    <row r="9" spans="1:12" ht="19.5" customHeight="1">
      <c r="A9" s="5">
        <v>2</v>
      </c>
      <c r="B9" s="6" t="s">
        <v>4</v>
      </c>
      <c r="C9" s="7">
        <v>1689004</v>
      </c>
      <c r="D9" s="7">
        <v>-844502</v>
      </c>
      <c r="E9" s="7"/>
      <c r="F9" s="7">
        <f aca="true" t="shared" si="0" ref="F9:F56">+C9+D9+E9</f>
        <v>844502</v>
      </c>
      <c r="G9" s="7"/>
      <c r="H9" s="7"/>
      <c r="I9" s="7">
        <f aca="true" t="shared" si="1" ref="I9:I55">+G9+H9</f>
        <v>0</v>
      </c>
      <c r="J9" s="7"/>
      <c r="K9" s="7"/>
      <c r="L9" s="7">
        <f aca="true" t="shared" si="2" ref="L9:L55">+J9+K9</f>
        <v>0</v>
      </c>
    </row>
    <row r="10" spans="1:12" ht="19.5" customHeight="1">
      <c r="A10" s="5">
        <v>3</v>
      </c>
      <c r="B10" s="6" t="s">
        <v>5</v>
      </c>
      <c r="C10" s="7">
        <v>422251</v>
      </c>
      <c r="D10" s="7"/>
      <c r="E10" s="7"/>
      <c r="F10" s="7">
        <f t="shared" si="0"/>
        <v>422251</v>
      </c>
      <c r="G10" s="7"/>
      <c r="H10" s="7"/>
      <c r="I10" s="7">
        <f t="shared" si="1"/>
        <v>0</v>
      </c>
      <c r="J10" s="7"/>
      <c r="K10" s="7"/>
      <c r="L10" s="7">
        <f t="shared" si="2"/>
        <v>0</v>
      </c>
    </row>
    <row r="11" spans="1:12" ht="19.5" customHeight="1" hidden="1">
      <c r="A11" s="5">
        <v>4</v>
      </c>
      <c r="B11" s="6" t="s">
        <v>6</v>
      </c>
      <c r="C11" s="7"/>
      <c r="D11" s="7"/>
      <c r="E11" s="7"/>
      <c r="F11" s="7">
        <f t="shared" si="0"/>
        <v>0</v>
      </c>
      <c r="G11" s="7"/>
      <c r="H11" s="7"/>
      <c r="I11" s="7">
        <f t="shared" si="1"/>
        <v>0</v>
      </c>
      <c r="J11" s="7"/>
      <c r="K11" s="7"/>
      <c r="L11" s="7">
        <f t="shared" si="2"/>
        <v>0</v>
      </c>
    </row>
    <row r="12" spans="1:12" ht="19.5" customHeight="1">
      <c r="A12" s="5">
        <v>4</v>
      </c>
      <c r="B12" s="6" t="s">
        <v>7</v>
      </c>
      <c r="C12" s="7"/>
      <c r="D12" s="7"/>
      <c r="E12" s="7">
        <v>422251</v>
      </c>
      <c r="F12" s="7">
        <f t="shared" si="0"/>
        <v>422251</v>
      </c>
      <c r="G12" s="7"/>
      <c r="H12" s="7"/>
      <c r="I12" s="7">
        <f t="shared" si="1"/>
        <v>0</v>
      </c>
      <c r="J12" s="7"/>
      <c r="K12" s="7"/>
      <c r="L12" s="7">
        <f t="shared" si="2"/>
        <v>0</v>
      </c>
    </row>
    <row r="13" spans="1:12" ht="19.5" customHeight="1">
      <c r="A13" s="5">
        <v>5</v>
      </c>
      <c r="B13" s="6" t="s">
        <v>8</v>
      </c>
      <c r="C13" s="7">
        <v>422251</v>
      </c>
      <c r="D13" s="7"/>
      <c r="E13" s="7">
        <v>422251</v>
      </c>
      <c r="F13" s="7">
        <f t="shared" si="0"/>
        <v>844502</v>
      </c>
      <c r="G13" s="7"/>
      <c r="H13" s="7"/>
      <c r="I13" s="7">
        <f t="shared" si="1"/>
        <v>0</v>
      </c>
      <c r="J13" s="7"/>
      <c r="K13" s="7"/>
      <c r="L13" s="7">
        <f t="shared" si="2"/>
        <v>0</v>
      </c>
    </row>
    <row r="14" spans="1:12" ht="19.5" customHeight="1" hidden="1">
      <c r="A14" s="5">
        <v>7</v>
      </c>
      <c r="B14" s="6" t="s">
        <v>9</v>
      </c>
      <c r="C14" s="7"/>
      <c r="D14" s="7"/>
      <c r="E14" s="7"/>
      <c r="F14" s="7">
        <f t="shared" si="0"/>
        <v>0</v>
      </c>
      <c r="G14" s="7"/>
      <c r="H14" s="7"/>
      <c r="I14" s="7">
        <f t="shared" si="1"/>
        <v>0</v>
      </c>
      <c r="J14" s="7"/>
      <c r="K14" s="7"/>
      <c r="L14" s="7">
        <f t="shared" si="2"/>
        <v>0</v>
      </c>
    </row>
    <row r="15" spans="1:12" ht="19.5" customHeight="1">
      <c r="A15" s="5">
        <v>6</v>
      </c>
      <c r="B15" s="6" t="s">
        <v>10</v>
      </c>
      <c r="C15" s="7">
        <v>422251</v>
      </c>
      <c r="D15" s="7"/>
      <c r="E15" s="7"/>
      <c r="F15" s="7">
        <f t="shared" si="0"/>
        <v>422251</v>
      </c>
      <c r="G15" s="7"/>
      <c r="H15" s="7"/>
      <c r="I15" s="7">
        <f t="shared" si="1"/>
        <v>0</v>
      </c>
      <c r="J15" s="7"/>
      <c r="K15" s="7"/>
      <c r="L15" s="7">
        <f t="shared" si="2"/>
        <v>0</v>
      </c>
    </row>
    <row r="16" spans="1:12" ht="19.5" customHeight="1" hidden="1">
      <c r="A16" s="5">
        <v>9</v>
      </c>
      <c r="B16" s="6" t="s">
        <v>11</v>
      </c>
      <c r="C16" s="7"/>
      <c r="D16" s="7"/>
      <c r="E16" s="7"/>
      <c r="F16" s="7">
        <f t="shared" si="0"/>
        <v>0</v>
      </c>
      <c r="G16" s="7"/>
      <c r="H16" s="7"/>
      <c r="I16" s="7">
        <f t="shared" si="1"/>
        <v>0</v>
      </c>
      <c r="J16" s="7"/>
      <c r="K16" s="7"/>
      <c r="L16" s="7">
        <f t="shared" si="2"/>
        <v>0</v>
      </c>
    </row>
    <row r="17" spans="1:12" ht="19.5" customHeight="1">
      <c r="A17" s="5">
        <v>7</v>
      </c>
      <c r="B17" s="6" t="s">
        <v>12</v>
      </c>
      <c r="C17" s="7">
        <v>844502</v>
      </c>
      <c r="D17" s="7"/>
      <c r="E17" s="7"/>
      <c r="F17" s="7">
        <f t="shared" si="0"/>
        <v>844502</v>
      </c>
      <c r="G17" s="7"/>
      <c r="H17" s="7"/>
      <c r="I17" s="7">
        <f t="shared" si="1"/>
        <v>0</v>
      </c>
      <c r="J17" s="7"/>
      <c r="K17" s="7"/>
      <c r="L17" s="7">
        <f t="shared" si="2"/>
        <v>0</v>
      </c>
    </row>
    <row r="18" spans="1:12" ht="19.5" customHeight="1">
      <c r="A18" s="5">
        <v>8</v>
      </c>
      <c r="B18" s="6" t="s">
        <v>13</v>
      </c>
      <c r="C18" s="7">
        <v>844502</v>
      </c>
      <c r="D18" s="7"/>
      <c r="E18" s="7"/>
      <c r="F18" s="7">
        <f t="shared" si="0"/>
        <v>844502</v>
      </c>
      <c r="G18" s="7"/>
      <c r="H18" s="7"/>
      <c r="I18" s="7">
        <f t="shared" si="1"/>
        <v>0</v>
      </c>
      <c r="J18" s="7"/>
      <c r="K18" s="7"/>
      <c r="L18" s="7">
        <f t="shared" si="2"/>
        <v>0</v>
      </c>
    </row>
    <row r="19" spans="1:12" ht="19.5" customHeight="1">
      <c r="A19" s="5">
        <v>9</v>
      </c>
      <c r="B19" s="6" t="s">
        <v>14</v>
      </c>
      <c r="C19" s="7">
        <v>844502</v>
      </c>
      <c r="D19" s="7">
        <v>-422251</v>
      </c>
      <c r="E19" s="7"/>
      <c r="F19" s="7">
        <f t="shared" si="0"/>
        <v>422251</v>
      </c>
      <c r="G19" s="7"/>
      <c r="H19" s="7"/>
      <c r="I19" s="7">
        <f t="shared" si="1"/>
        <v>0</v>
      </c>
      <c r="J19" s="7"/>
      <c r="K19" s="7"/>
      <c r="L19" s="7">
        <f t="shared" si="2"/>
        <v>0</v>
      </c>
    </row>
    <row r="20" spans="1:12" ht="19.5" customHeight="1" hidden="1">
      <c r="A20" s="5">
        <v>13</v>
      </c>
      <c r="B20" s="6" t="s">
        <v>15</v>
      </c>
      <c r="C20" s="7"/>
      <c r="D20" s="7"/>
      <c r="E20" s="7"/>
      <c r="F20" s="7">
        <f t="shared" si="0"/>
        <v>0</v>
      </c>
      <c r="G20" s="7"/>
      <c r="H20" s="7"/>
      <c r="I20" s="7">
        <f t="shared" si="1"/>
        <v>0</v>
      </c>
      <c r="J20" s="7"/>
      <c r="K20" s="7"/>
      <c r="L20" s="7">
        <f t="shared" si="2"/>
        <v>0</v>
      </c>
    </row>
    <row r="21" spans="1:12" ht="19.5" customHeight="1">
      <c r="A21" s="5">
        <v>10</v>
      </c>
      <c r="B21" s="6" t="s">
        <v>16</v>
      </c>
      <c r="C21" s="7">
        <v>422251</v>
      </c>
      <c r="D21" s="7">
        <v>422251</v>
      </c>
      <c r="E21" s="7"/>
      <c r="F21" s="7">
        <f t="shared" si="0"/>
        <v>844502</v>
      </c>
      <c r="G21" s="7"/>
      <c r="H21" s="7"/>
      <c r="I21" s="7">
        <f t="shared" si="1"/>
        <v>0</v>
      </c>
      <c r="J21" s="7"/>
      <c r="K21" s="7"/>
      <c r="L21" s="7">
        <f t="shared" si="2"/>
        <v>0</v>
      </c>
    </row>
    <row r="22" spans="1:12" ht="19.5" customHeight="1">
      <c r="A22" s="5">
        <v>11</v>
      </c>
      <c r="B22" s="6" t="s">
        <v>17</v>
      </c>
      <c r="C22" s="7">
        <v>1825214</v>
      </c>
      <c r="D22" s="7"/>
      <c r="E22" s="7"/>
      <c r="F22" s="7">
        <f t="shared" si="0"/>
        <v>1825214</v>
      </c>
      <c r="G22" s="7">
        <v>2450000</v>
      </c>
      <c r="H22" s="7"/>
      <c r="I22" s="7">
        <f t="shared" si="1"/>
        <v>2450000</v>
      </c>
      <c r="J22" s="7">
        <v>4927</v>
      </c>
      <c r="K22" s="7"/>
      <c r="L22" s="7">
        <f t="shared" si="2"/>
        <v>4927</v>
      </c>
    </row>
    <row r="23" spans="1:12" ht="19.5" customHeight="1">
      <c r="A23" s="5">
        <v>12</v>
      </c>
      <c r="B23" s="6" t="s">
        <v>18</v>
      </c>
      <c r="C23" s="7">
        <v>422251</v>
      </c>
      <c r="D23" s="7"/>
      <c r="E23" s="7"/>
      <c r="F23" s="7">
        <f t="shared" si="0"/>
        <v>422251</v>
      </c>
      <c r="G23" s="7"/>
      <c r="H23" s="7"/>
      <c r="I23" s="7">
        <f t="shared" si="1"/>
        <v>0</v>
      </c>
      <c r="J23" s="7"/>
      <c r="K23" s="7"/>
      <c r="L23" s="7">
        <f t="shared" si="2"/>
        <v>0</v>
      </c>
    </row>
    <row r="24" spans="1:12" ht="19.5" customHeight="1" hidden="1">
      <c r="A24" s="5">
        <v>17</v>
      </c>
      <c r="B24" s="6" t="s">
        <v>19</v>
      </c>
      <c r="C24" s="7"/>
      <c r="D24" s="7"/>
      <c r="E24" s="7"/>
      <c r="F24" s="7">
        <f t="shared" si="0"/>
        <v>0</v>
      </c>
      <c r="G24" s="7"/>
      <c r="H24" s="7"/>
      <c r="I24" s="7">
        <f t="shared" si="1"/>
        <v>0</v>
      </c>
      <c r="J24" s="7"/>
      <c r="K24" s="7"/>
      <c r="L24" s="7">
        <f t="shared" si="2"/>
        <v>0</v>
      </c>
    </row>
    <row r="25" spans="1:12" ht="19.5" customHeight="1" hidden="1">
      <c r="A25" s="5">
        <v>18</v>
      </c>
      <c r="B25" s="6" t="s">
        <v>20</v>
      </c>
      <c r="C25" s="7"/>
      <c r="D25" s="7"/>
      <c r="E25" s="7"/>
      <c r="F25" s="7">
        <f t="shared" si="0"/>
        <v>0</v>
      </c>
      <c r="G25" s="7"/>
      <c r="H25" s="7"/>
      <c r="I25" s="7">
        <f t="shared" si="1"/>
        <v>0</v>
      </c>
      <c r="J25" s="7"/>
      <c r="K25" s="7"/>
      <c r="L25" s="7">
        <f t="shared" si="2"/>
        <v>0</v>
      </c>
    </row>
    <row r="26" spans="1:12" ht="19.5" customHeight="1">
      <c r="A26" s="5">
        <v>13</v>
      </c>
      <c r="B26" s="6" t="s">
        <v>21</v>
      </c>
      <c r="C26" s="7">
        <v>844502</v>
      </c>
      <c r="D26" s="7"/>
      <c r="E26" s="7"/>
      <c r="F26" s="7">
        <f t="shared" si="0"/>
        <v>844502</v>
      </c>
      <c r="G26" s="7"/>
      <c r="H26" s="7"/>
      <c r="I26" s="7">
        <f t="shared" si="1"/>
        <v>0</v>
      </c>
      <c r="J26" s="7"/>
      <c r="K26" s="7"/>
      <c r="L26" s="7">
        <f t="shared" si="2"/>
        <v>0</v>
      </c>
    </row>
    <row r="27" spans="1:12" ht="19.5" customHeight="1">
      <c r="A27" s="5">
        <v>14</v>
      </c>
      <c r="B27" s="6" t="s">
        <v>22</v>
      </c>
      <c r="C27" s="7">
        <v>3091967</v>
      </c>
      <c r="D27" s="7">
        <v>-422251</v>
      </c>
      <c r="E27" s="7">
        <v>844502</v>
      </c>
      <c r="F27" s="7">
        <f t="shared" si="0"/>
        <v>3514218</v>
      </c>
      <c r="G27" s="7"/>
      <c r="H27" s="7"/>
      <c r="I27" s="7">
        <f t="shared" si="1"/>
        <v>0</v>
      </c>
      <c r="J27" s="7"/>
      <c r="K27" s="7"/>
      <c r="L27" s="7">
        <f t="shared" si="2"/>
        <v>0</v>
      </c>
    </row>
    <row r="28" spans="1:12" ht="19.5" customHeight="1">
      <c r="A28" s="5">
        <v>15</v>
      </c>
      <c r="B28" s="6" t="s">
        <v>23</v>
      </c>
      <c r="C28" s="7">
        <v>2533506</v>
      </c>
      <c r="D28" s="7">
        <v>422251</v>
      </c>
      <c r="E28" s="7">
        <v>422251</v>
      </c>
      <c r="F28" s="7">
        <f t="shared" si="0"/>
        <v>3378008</v>
      </c>
      <c r="G28" s="7"/>
      <c r="H28" s="7"/>
      <c r="I28" s="7">
        <f t="shared" si="1"/>
        <v>0</v>
      </c>
      <c r="J28" s="7"/>
      <c r="K28" s="7"/>
      <c r="L28" s="7">
        <f t="shared" si="2"/>
        <v>0</v>
      </c>
    </row>
    <row r="29" spans="1:12" ht="18.75" hidden="1">
      <c r="A29" s="5">
        <v>22</v>
      </c>
      <c r="B29" s="6" t="s">
        <v>24</v>
      </c>
      <c r="C29" s="7"/>
      <c r="D29" s="7"/>
      <c r="E29" s="7"/>
      <c r="F29" s="7">
        <f t="shared" si="0"/>
        <v>0</v>
      </c>
      <c r="G29" s="7"/>
      <c r="H29" s="7"/>
      <c r="I29" s="7">
        <f t="shared" si="1"/>
        <v>0</v>
      </c>
      <c r="J29" s="7"/>
      <c r="K29" s="7"/>
      <c r="L29" s="7">
        <f t="shared" si="2"/>
        <v>0</v>
      </c>
    </row>
    <row r="30" spans="1:12" ht="19.5" customHeight="1">
      <c r="A30" s="5">
        <v>16</v>
      </c>
      <c r="B30" s="6" t="s">
        <v>25</v>
      </c>
      <c r="C30" s="7">
        <v>422251</v>
      </c>
      <c r="D30" s="7"/>
      <c r="E30" s="7">
        <v>422251</v>
      </c>
      <c r="F30" s="7">
        <f t="shared" si="0"/>
        <v>844502</v>
      </c>
      <c r="G30" s="7"/>
      <c r="H30" s="7"/>
      <c r="I30" s="7">
        <f t="shared" si="1"/>
        <v>0</v>
      </c>
      <c r="J30" s="7"/>
      <c r="K30" s="7"/>
      <c r="L30" s="7">
        <f t="shared" si="2"/>
        <v>0</v>
      </c>
    </row>
    <row r="31" spans="1:12" ht="19.5" customHeight="1">
      <c r="A31" s="5">
        <v>17</v>
      </c>
      <c r="B31" s="6" t="s">
        <v>26</v>
      </c>
      <c r="C31" s="7">
        <v>422251</v>
      </c>
      <c r="D31" s="7">
        <v>-422251</v>
      </c>
      <c r="E31" s="7"/>
      <c r="F31" s="7">
        <f t="shared" si="0"/>
        <v>0</v>
      </c>
      <c r="G31" s="7"/>
      <c r="H31" s="7"/>
      <c r="I31" s="7">
        <f t="shared" si="1"/>
        <v>0</v>
      </c>
      <c r="J31" s="7"/>
      <c r="K31" s="7"/>
      <c r="L31" s="7">
        <f t="shared" si="2"/>
        <v>0</v>
      </c>
    </row>
    <row r="32" spans="1:12" ht="19.5" customHeight="1">
      <c r="A32" s="5">
        <v>18</v>
      </c>
      <c r="B32" s="6" t="s">
        <v>27</v>
      </c>
      <c r="C32" s="7">
        <v>422251</v>
      </c>
      <c r="D32" s="7"/>
      <c r="E32" s="7"/>
      <c r="F32" s="7">
        <f t="shared" si="0"/>
        <v>422251</v>
      </c>
      <c r="G32" s="7"/>
      <c r="H32" s="7"/>
      <c r="I32" s="7">
        <f t="shared" si="1"/>
        <v>0</v>
      </c>
      <c r="J32" s="7"/>
      <c r="K32" s="7"/>
      <c r="L32" s="7">
        <f t="shared" si="2"/>
        <v>0</v>
      </c>
    </row>
    <row r="33" spans="1:12" ht="19.5" customHeight="1" hidden="1">
      <c r="A33" s="5">
        <v>26</v>
      </c>
      <c r="B33" s="6" t="s">
        <v>28</v>
      </c>
      <c r="C33" s="7"/>
      <c r="D33" s="7"/>
      <c r="E33" s="7"/>
      <c r="F33" s="7">
        <f t="shared" si="0"/>
        <v>0</v>
      </c>
      <c r="G33" s="7"/>
      <c r="H33" s="7"/>
      <c r="I33" s="7">
        <f t="shared" si="1"/>
        <v>0</v>
      </c>
      <c r="J33" s="7"/>
      <c r="K33" s="7"/>
      <c r="L33" s="7">
        <f t="shared" si="2"/>
        <v>0</v>
      </c>
    </row>
    <row r="34" spans="1:12" ht="19.5" customHeight="1" hidden="1">
      <c r="A34" s="5">
        <v>27</v>
      </c>
      <c r="B34" s="6" t="s">
        <v>29</v>
      </c>
      <c r="C34" s="7"/>
      <c r="D34" s="7"/>
      <c r="E34" s="7"/>
      <c r="F34" s="7">
        <f t="shared" si="0"/>
        <v>0</v>
      </c>
      <c r="G34" s="7"/>
      <c r="H34" s="7"/>
      <c r="I34" s="7">
        <f t="shared" si="1"/>
        <v>0</v>
      </c>
      <c r="J34" s="7"/>
      <c r="K34" s="7"/>
      <c r="L34" s="7">
        <f t="shared" si="2"/>
        <v>0</v>
      </c>
    </row>
    <row r="35" spans="1:12" ht="19.5" customHeight="1" hidden="1">
      <c r="A35" s="5">
        <v>28</v>
      </c>
      <c r="B35" s="6" t="s">
        <v>30</v>
      </c>
      <c r="C35" s="7"/>
      <c r="D35" s="7"/>
      <c r="E35" s="7"/>
      <c r="F35" s="7">
        <f t="shared" si="0"/>
        <v>0</v>
      </c>
      <c r="G35" s="7"/>
      <c r="H35" s="7"/>
      <c r="I35" s="7">
        <f t="shared" si="1"/>
        <v>0</v>
      </c>
      <c r="J35" s="7"/>
      <c r="K35" s="7"/>
      <c r="L35" s="7">
        <f t="shared" si="2"/>
        <v>0</v>
      </c>
    </row>
    <row r="36" spans="1:12" ht="19.5" customHeight="1">
      <c r="A36" s="5">
        <v>19</v>
      </c>
      <c r="B36" s="6" t="s">
        <v>53</v>
      </c>
      <c r="C36" s="7"/>
      <c r="D36" s="7"/>
      <c r="E36" s="7"/>
      <c r="F36" s="7">
        <f t="shared" si="0"/>
        <v>0</v>
      </c>
      <c r="G36" s="7">
        <v>3650000</v>
      </c>
      <c r="H36" s="7"/>
      <c r="I36" s="7">
        <f t="shared" si="1"/>
        <v>3650000</v>
      </c>
      <c r="J36" s="7">
        <v>4927</v>
      </c>
      <c r="K36" s="7"/>
      <c r="L36" s="7">
        <f t="shared" si="2"/>
        <v>4927</v>
      </c>
    </row>
    <row r="37" spans="1:12" ht="19.5" customHeight="1" hidden="1">
      <c r="A37" s="5"/>
      <c r="B37" s="6" t="s">
        <v>31</v>
      </c>
      <c r="C37" s="7"/>
      <c r="D37" s="7"/>
      <c r="E37" s="7"/>
      <c r="F37" s="7">
        <f t="shared" si="0"/>
        <v>0</v>
      </c>
      <c r="G37" s="7"/>
      <c r="H37" s="7"/>
      <c r="I37" s="7">
        <f t="shared" si="1"/>
        <v>0</v>
      </c>
      <c r="J37" s="7"/>
      <c r="K37" s="7"/>
      <c r="L37" s="7">
        <f t="shared" si="2"/>
        <v>0</v>
      </c>
    </row>
    <row r="38" spans="1:12" ht="19.5" customHeight="1" hidden="1">
      <c r="A38" s="5">
        <v>30</v>
      </c>
      <c r="B38" s="6" t="s">
        <v>32</v>
      </c>
      <c r="C38" s="7"/>
      <c r="D38" s="7"/>
      <c r="E38" s="7"/>
      <c r="F38" s="7">
        <f t="shared" si="0"/>
        <v>0</v>
      </c>
      <c r="G38" s="7"/>
      <c r="H38" s="7"/>
      <c r="I38" s="7">
        <f t="shared" si="1"/>
        <v>0</v>
      </c>
      <c r="J38" s="7"/>
      <c r="K38" s="7"/>
      <c r="L38" s="7">
        <f t="shared" si="2"/>
        <v>0</v>
      </c>
    </row>
    <row r="39" spans="1:12" ht="19.5" customHeight="1" hidden="1">
      <c r="A39" s="5">
        <v>31</v>
      </c>
      <c r="B39" s="6" t="s">
        <v>33</v>
      </c>
      <c r="C39" s="7"/>
      <c r="D39" s="7"/>
      <c r="E39" s="7"/>
      <c r="F39" s="7">
        <f t="shared" si="0"/>
        <v>0</v>
      </c>
      <c r="G39" s="7"/>
      <c r="H39" s="7"/>
      <c r="I39" s="7">
        <f t="shared" si="1"/>
        <v>0</v>
      </c>
      <c r="J39" s="7"/>
      <c r="K39" s="7"/>
      <c r="L39" s="7">
        <f t="shared" si="2"/>
        <v>0</v>
      </c>
    </row>
    <row r="40" spans="1:12" ht="19.5" customHeight="1" hidden="1">
      <c r="A40" s="5">
        <v>32</v>
      </c>
      <c r="B40" s="6" t="s">
        <v>34</v>
      </c>
      <c r="C40" s="7"/>
      <c r="D40" s="7"/>
      <c r="E40" s="7"/>
      <c r="F40" s="7">
        <f t="shared" si="0"/>
        <v>0</v>
      </c>
      <c r="G40" s="7"/>
      <c r="H40" s="7"/>
      <c r="I40" s="7">
        <f t="shared" si="1"/>
        <v>0</v>
      </c>
      <c r="J40" s="7"/>
      <c r="K40" s="7"/>
      <c r="L40" s="7">
        <f t="shared" si="2"/>
        <v>0</v>
      </c>
    </row>
    <row r="41" spans="1:12" ht="19.5" customHeight="1">
      <c r="A41" s="5">
        <v>20</v>
      </c>
      <c r="B41" s="6" t="s">
        <v>35</v>
      </c>
      <c r="C41" s="7">
        <v>844502</v>
      </c>
      <c r="D41" s="7"/>
      <c r="E41" s="7"/>
      <c r="F41" s="7">
        <f t="shared" si="0"/>
        <v>844502</v>
      </c>
      <c r="G41" s="7"/>
      <c r="H41" s="7"/>
      <c r="I41" s="7">
        <f t="shared" si="1"/>
        <v>0</v>
      </c>
      <c r="J41" s="7"/>
      <c r="K41" s="7"/>
      <c r="L41" s="7">
        <f t="shared" si="2"/>
        <v>0</v>
      </c>
    </row>
    <row r="42" spans="1:12" ht="19.5" customHeight="1" hidden="1">
      <c r="A42" s="5">
        <v>34</v>
      </c>
      <c r="B42" s="6" t="s">
        <v>36</v>
      </c>
      <c r="C42" s="7"/>
      <c r="D42" s="7"/>
      <c r="E42" s="7"/>
      <c r="F42" s="7">
        <f t="shared" si="0"/>
        <v>0</v>
      </c>
      <c r="G42" s="7"/>
      <c r="H42" s="7"/>
      <c r="I42" s="7">
        <f t="shared" si="1"/>
        <v>0</v>
      </c>
      <c r="J42" s="7"/>
      <c r="K42" s="7"/>
      <c r="L42" s="7">
        <f t="shared" si="2"/>
        <v>0</v>
      </c>
    </row>
    <row r="43" spans="1:12" ht="19.5" customHeight="1">
      <c r="A43" s="5">
        <v>21</v>
      </c>
      <c r="B43" s="6" t="s">
        <v>37</v>
      </c>
      <c r="C43" s="7"/>
      <c r="D43" s="7">
        <v>422251</v>
      </c>
      <c r="E43" s="7"/>
      <c r="F43" s="7">
        <f t="shared" si="0"/>
        <v>422251</v>
      </c>
      <c r="G43" s="7"/>
      <c r="H43" s="7"/>
      <c r="I43" s="7">
        <f t="shared" si="1"/>
        <v>0</v>
      </c>
      <c r="J43" s="7"/>
      <c r="K43" s="7"/>
      <c r="L43" s="7">
        <f t="shared" si="2"/>
        <v>0</v>
      </c>
    </row>
    <row r="44" spans="1:12" ht="19.5" customHeight="1">
      <c r="A44" s="5">
        <v>22</v>
      </c>
      <c r="B44" s="6" t="s">
        <v>54</v>
      </c>
      <c r="C44" s="7"/>
      <c r="D44" s="7"/>
      <c r="E44" s="7"/>
      <c r="F44" s="7">
        <f t="shared" si="0"/>
        <v>0</v>
      </c>
      <c r="G44" s="7">
        <v>3367111</v>
      </c>
      <c r="H44" s="7">
        <v>-3367111</v>
      </c>
      <c r="I44" s="7">
        <f t="shared" si="1"/>
        <v>0</v>
      </c>
      <c r="J44" s="7">
        <v>4927</v>
      </c>
      <c r="K44" s="7">
        <v>-4927</v>
      </c>
      <c r="L44" s="7">
        <f t="shared" si="2"/>
        <v>0</v>
      </c>
    </row>
    <row r="45" spans="1:12" ht="19.5" customHeight="1">
      <c r="A45" s="5">
        <v>23</v>
      </c>
      <c r="B45" s="6" t="s">
        <v>55</v>
      </c>
      <c r="C45" s="7"/>
      <c r="D45" s="7"/>
      <c r="E45" s="7">
        <v>422251</v>
      </c>
      <c r="F45" s="7">
        <f t="shared" si="0"/>
        <v>422251</v>
      </c>
      <c r="G45" s="7">
        <v>890000</v>
      </c>
      <c r="H45" s="7">
        <v>-890000</v>
      </c>
      <c r="I45" s="7">
        <f t="shared" si="1"/>
        <v>0</v>
      </c>
      <c r="J45" s="7">
        <v>8000</v>
      </c>
      <c r="K45" s="7">
        <v>-8000</v>
      </c>
      <c r="L45" s="7">
        <f t="shared" si="2"/>
        <v>0</v>
      </c>
    </row>
    <row r="46" spans="1:12" ht="19.5" customHeight="1" hidden="1">
      <c r="A46" s="5">
        <v>36</v>
      </c>
      <c r="B46" s="6" t="s">
        <v>38</v>
      </c>
      <c r="C46" s="7"/>
      <c r="D46" s="7"/>
      <c r="E46" s="7"/>
      <c r="F46" s="7">
        <f t="shared" si="0"/>
        <v>0</v>
      </c>
      <c r="G46" s="7"/>
      <c r="H46" s="7"/>
      <c r="I46" s="7">
        <f t="shared" si="1"/>
        <v>0</v>
      </c>
      <c r="J46" s="7"/>
      <c r="K46" s="7"/>
      <c r="L46" s="7">
        <f t="shared" si="2"/>
        <v>0</v>
      </c>
    </row>
    <row r="47" spans="1:12" ht="19.5" customHeight="1" hidden="1">
      <c r="A47" s="5">
        <v>37</v>
      </c>
      <c r="B47" s="6" t="s">
        <v>39</v>
      </c>
      <c r="C47" s="7"/>
      <c r="D47" s="7"/>
      <c r="E47" s="7"/>
      <c r="F47" s="7">
        <f t="shared" si="0"/>
        <v>0</v>
      </c>
      <c r="G47" s="7"/>
      <c r="H47" s="7"/>
      <c r="I47" s="7">
        <f t="shared" si="1"/>
        <v>0</v>
      </c>
      <c r="J47" s="7"/>
      <c r="K47" s="7"/>
      <c r="L47" s="7">
        <f t="shared" si="2"/>
        <v>0</v>
      </c>
    </row>
    <row r="48" spans="1:12" ht="19.5" customHeight="1" hidden="1">
      <c r="A48" s="5">
        <v>38</v>
      </c>
      <c r="B48" s="6" t="s">
        <v>40</v>
      </c>
      <c r="C48" s="7"/>
      <c r="D48" s="7"/>
      <c r="E48" s="7"/>
      <c r="F48" s="7">
        <f t="shared" si="0"/>
        <v>0</v>
      </c>
      <c r="G48" s="7"/>
      <c r="H48" s="7"/>
      <c r="I48" s="7">
        <f t="shared" si="1"/>
        <v>0</v>
      </c>
      <c r="J48" s="7"/>
      <c r="K48" s="7"/>
      <c r="L48" s="7">
        <f t="shared" si="2"/>
        <v>0</v>
      </c>
    </row>
    <row r="49" spans="1:12" ht="19.5" customHeight="1" hidden="1">
      <c r="A49" s="5">
        <v>39</v>
      </c>
      <c r="B49" s="6" t="s">
        <v>41</v>
      </c>
      <c r="C49" s="7"/>
      <c r="D49" s="7"/>
      <c r="E49" s="7"/>
      <c r="F49" s="7">
        <f t="shared" si="0"/>
        <v>0</v>
      </c>
      <c r="G49" s="7"/>
      <c r="H49" s="7"/>
      <c r="I49" s="7">
        <f t="shared" si="1"/>
        <v>0</v>
      </c>
      <c r="J49" s="7"/>
      <c r="K49" s="7"/>
      <c r="L49" s="7">
        <f t="shared" si="2"/>
        <v>0</v>
      </c>
    </row>
    <row r="50" spans="1:12" ht="19.5" customHeight="1" hidden="1">
      <c r="A50" s="5">
        <v>40</v>
      </c>
      <c r="B50" s="6" t="s">
        <v>42</v>
      </c>
      <c r="C50" s="7"/>
      <c r="D50" s="7"/>
      <c r="E50" s="7"/>
      <c r="F50" s="7">
        <f t="shared" si="0"/>
        <v>0</v>
      </c>
      <c r="G50" s="7"/>
      <c r="H50" s="7"/>
      <c r="I50" s="7">
        <f t="shared" si="1"/>
        <v>0</v>
      </c>
      <c r="J50" s="7"/>
      <c r="K50" s="7"/>
      <c r="L50" s="7">
        <f t="shared" si="2"/>
        <v>0</v>
      </c>
    </row>
    <row r="51" spans="1:12" ht="19.5" customHeight="1" hidden="1">
      <c r="A51" s="5">
        <v>41</v>
      </c>
      <c r="B51" s="6" t="s">
        <v>43</v>
      </c>
      <c r="C51" s="7"/>
      <c r="D51" s="7"/>
      <c r="E51" s="7"/>
      <c r="F51" s="7">
        <f t="shared" si="0"/>
        <v>0</v>
      </c>
      <c r="G51" s="7"/>
      <c r="H51" s="7"/>
      <c r="I51" s="7">
        <f t="shared" si="1"/>
        <v>0</v>
      </c>
      <c r="J51" s="7"/>
      <c r="K51" s="7"/>
      <c r="L51" s="7">
        <f t="shared" si="2"/>
        <v>0</v>
      </c>
    </row>
    <row r="52" spans="1:12" ht="19.5" customHeight="1" hidden="1">
      <c r="A52" s="5">
        <v>42</v>
      </c>
      <c r="B52" s="6" t="s">
        <v>44</v>
      </c>
      <c r="C52" s="7"/>
      <c r="D52" s="7"/>
      <c r="E52" s="7"/>
      <c r="F52" s="7">
        <f t="shared" si="0"/>
        <v>0</v>
      </c>
      <c r="G52" s="7"/>
      <c r="H52" s="7"/>
      <c r="I52" s="7">
        <f t="shared" si="1"/>
        <v>0</v>
      </c>
      <c r="J52" s="7"/>
      <c r="K52" s="7"/>
      <c r="L52" s="7">
        <f t="shared" si="2"/>
        <v>0</v>
      </c>
    </row>
    <row r="53" spans="1:12" ht="19.5" customHeight="1" hidden="1">
      <c r="A53" s="5">
        <v>43</v>
      </c>
      <c r="B53" s="6" t="s">
        <v>45</v>
      </c>
      <c r="C53" s="7"/>
      <c r="D53" s="7"/>
      <c r="E53" s="7"/>
      <c r="F53" s="7">
        <f t="shared" si="0"/>
        <v>0</v>
      </c>
      <c r="G53" s="7"/>
      <c r="H53" s="7"/>
      <c r="I53" s="7">
        <f t="shared" si="1"/>
        <v>0</v>
      </c>
      <c r="J53" s="7"/>
      <c r="K53" s="7"/>
      <c r="L53" s="7">
        <f t="shared" si="2"/>
        <v>0</v>
      </c>
    </row>
    <row r="54" spans="1:12" ht="19.5" customHeight="1" hidden="1">
      <c r="A54" s="5">
        <v>44</v>
      </c>
      <c r="B54" s="6" t="s">
        <v>46</v>
      </c>
      <c r="C54" s="7"/>
      <c r="D54" s="7"/>
      <c r="E54" s="7"/>
      <c r="F54" s="7">
        <f t="shared" si="0"/>
        <v>0</v>
      </c>
      <c r="G54" s="7"/>
      <c r="H54" s="7"/>
      <c r="I54" s="7">
        <f t="shared" si="1"/>
        <v>0</v>
      </c>
      <c r="J54" s="7"/>
      <c r="K54" s="7"/>
      <c r="L54" s="7">
        <f t="shared" si="2"/>
        <v>0</v>
      </c>
    </row>
    <row r="55" spans="1:12" ht="19.5" customHeight="1">
      <c r="A55" s="5">
        <v>24</v>
      </c>
      <c r="B55" s="6" t="s">
        <v>47</v>
      </c>
      <c r="C55" s="7">
        <v>422251</v>
      </c>
      <c r="D55" s="7"/>
      <c r="E55" s="7">
        <v>422251</v>
      </c>
      <c r="F55" s="7">
        <f t="shared" si="0"/>
        <v>844502</v>
      </c>
      <c r="G55" s="7"/>
      <c r="H55" s="7"/>
      <c r="I55" s="7">
        <f t="shared" si="1"/>
        <v>0</v>
      </c>
      <c r="J55" s="7"/>
      <c r="K55" s="7"/>
      <c r="L55" s="7">
        <f t="shared" si="2"/>
        <v>0</v>
      </c>
    </row>
    <row r="56" spans="1:12" ht="18.75" customHeight="1" hidden="1">
      <c r="A56" s="5">
        <v>23</v>
      </c>
      <c r="B56" s="6" t="s">
        <v>48</v>
      </c>
      <c r="C56" s="7"/>
      <c r="D56" s="7"/>
      <c r="E56" s="7"/>
      <c r="F56" s="7">
        <f t="shared" si="0"/>
        <v>0</v>
      </c>
      <c r="G56" s="16"/>
      <c r="H56" s="16"/>
      <c r="I56" s="16"/>
      <c r="J56" s="16"/>
      <c r="K56" s="16"/>
      <c r="L56" s="16"/>
    </row>
    <row r="57" spans="1:12" s="3" customFormat="1" ht="18" customHeight="1">
      <c r="A57" s="12"/>
      <c r="B57" s="8" t="s">
        <v>0</v>
      </c>
      <c r="C57" s="9">
        <f>SUM(C8:C56)</f>
        <v>21231552</v>
      </c>
      <c r="D57" s="9">
        <f>SUM(D8:D56)</f>
        <v>-105562</v>
      </c>
      <c r="E57" s="9">
        <f>SUM(E8:E55)</f>
        <v>4116948</v>
      </c>
      <c r="F57" s="9">
        <f aca="true" t="shared" si="3" ref="F57:L57">SUM(F8:F56)</f>
        <v>25607482</v>
      </c>
      <c r="G57" s="9">
        <f t="shared" si="3"/>
        <v>10357111</v>
      </c>
      <c r="H57" s="9">
        <f t="shared" si="3"/>
        <v>-4257111</v>
      </c>
      <c r="I57" s="9">
        <f t="shared" si="3"/>
        <v>6100000</v>
      </c>
      <c r="J57" s="9">
        <f t="shared" si="3"/>
        <v>23000</v>
      </c>
      <c r="K57" s="9">
        <f t="shared" si="3"/>
        <v>-13000</v>
      </c>
      <c r="L57" s="9">
        <f t="shared" si="3"/>
        <v>9854</v>
      </c>
    </row>
  </sheetData>
  <sheetProtection/>
  <mergeCells count="10">
    <mergeCell ref="J5:L5"/>
    <mergeCell ref="B1:D1"/>
    <mergeCell ref="B3:F3"/>
    <mergeCell ref="A2:L2"/>
    <mergeCell ref="A4:A6"/>
    <mergeCell ref="B4:B6"/>
    <mergeCell ref="C4:F4"/>
    <mergeCell ref="G4:L4"/>
    <mergeCell ref="C5:F5"/>
    <mergeCell ref="G5:I5"/>
  </mergeCells>
  <printOptions horizontalCentered="1"/>
  <pageMargins left="0.26" right="0.1968503937007874" top="0.75" bottom="0.3937007874015748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c23</cp:lastModifiedBy>
  <cp:lastPrinted>2020-12-10T19:03:15Z</cp:lastPrinted>
  <dcterms:created xsi:type="dcterms:W3CDTF">2007-03-28T13:36:08Z</dcterms:created>
  <cp:category/>
  <cp:version/>
  <cp:contentType/>
  <cp:contentStatus/>
</cp:coreProperties>
</file>