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6090" activeTab="0"/>
  </bookViews>
  <sheets>
    <sheet name="2022" sheetId="1" r:id="rId1"/>
  </sheets>
  <definedNames>
    <definedName name="_xlnm.Print_Area" localSheetId="0">'2022'!$A$1:$J$69</definedName>
  </definedNames>
  <calcPr fullCalcOnLoad="1"/>
</workbook>
</file>

<file path=xl/sharedStrings.xml><?xml version="1.0" encoding="utf-8"?>
<sst xmlns="http://schemas.openxmlformats.org/spreadsheetml/2006/main" count="88" uniqueCount="80">
  <si>
    <t>Заходи Програми</t>
  </si>
  <si>
    <t xml:space="preserve">  № з/п</t>
  </si>
  <si>
    <t>Джерела фінансування</t>
  </si>
  <si>
    <t>Головний розпорядник коштів</t>
  </si>
  <si>
    <t>Обласний бюджет</t>
  </si>
  <si>
    <t>ВСЬОГО ЗА ПРОГРАМОЮ</t>
  </si>
  <si>
    <t>Призначення та виплата іменних стипендій Харківської обласної державної адміністрації та Харківської обласної ради в галузі культури і мистецтва</t>
  </si>
  <si>
    <t>Призначення та виплата щорічних Гранд-премій Харківської обласної державної адміністрації та Харківської обласної ради в галузі культури і мистецтва</t>
  </si>
  <si>
    <t>Призначення та виплата щорічних премій імені О.С.Масельського в галузях культури і мистецтва, фізичної культури і спорту, молодіжної політики</t>
  </si>
  <si>
    <t>Фінансова підтримка театрів, філармоній, художніх і музичних колективів, ансамблів</t>
  </si>
  <si>
    <t xml:space="preserve">Оновлення матеріально-технічної бази театрально-концертних установ (придбання музичних інструментів, пультів для нот, сценічних костюмів, світлового, технічного та звукового обладнання, автобусів)
</t>
  </si>
  <si>
    <t xml:space="preserve">Забезпечення участі творчих аматорських колективів, окремих виконавців та майстрів декоративно – ужиткового мистецтва Харківської області в культурних акціях, фестивалях, конкурсах </t>
  </si>
  <si>
    <t>Поповнення фондів обласних бібліотек друкованими та електронними виданнями</t>
  </si>
  <si>
    <t>Оновлення матеріально-технічної бази обласних бібліотечних закладів (придбання комп’ютерної та оргтехніки, меблів, мультимедійного обладнання та спеціального обладнання для штрихованого кодування фондів, запровадження послуги «Електронна доставка документів»)</t>
  </si>
  <si>
    <t xml:space="preserve">Придбання з метою розповсюдження бібліотечними закладами області збірок за матеріалами Харківського тому всеукраїнського багатотомного енциклопедичного видання «Звід пам’яток історії та культури України» </t>
  </si>
  <si>
    <t>Проведення капітальних та реставраційних ремонтів будівель, приміщень та систем життєзабезпечення, упровадження енергозберігаючих проектів обласних бібліотечних закладів</t>
  </si>
  <si>
    <t>Відзначення щорічною стипендією учнів мистецьких шкіл «Надія Слобожанщини»</t>
  </si>
  <si>
    <t>Організація та проведення конкурсів серед учнів та студентів закладів мистецької освіти області</t>
  </si>
  <si>
    <t>4. Мистецька освіта</t>
  </si>
  <si>
    <t>3. Бібліотечна справа</t>
  </si>
  <si>
    <t>2. Клубна діяльність</t>
  </si>
  <si>
    <t>1. Театрально-концертна діяльність</t>
  </si>
  <si>
    <t>5. Музейна справа</t>
  </si>
  <si>
    <t xml:space="preserve">Щорічне відзначення митців премією імені І.Ю. Рєпіна за створення найбільш талановитих реалістичних творів у галузі образотворчого мистецтва
</t>
  </si>
  <si>
    <t>Придбання музейними закладами автотранспорту для перевезення тимчасових і пересувних експозицій, експозиційного та фондового обладнання,  науково-поляризаційних збірок, фондово-облікової документації</t>
  </si>
  <si>
    <t>Забезпечення організації та проведення стаціонарних та тематичних пересувних експозицій</t>
  </si>
  <si>
    <t xml:space="preserve">Підготовка відзначення 300 - річчя з дня  народження Г.С. Сковороди
</t>
  </si>
  <si>
    <t>Інвентаризація об’єктів культурної спадщини (археологія, історія, монументальне мистецтво)</t>
  </si>
  <si>
    <t xml:space="preserve">Створення інформаційної електронної системи об’єктів культурної спадщини </t>
  </si>
  <si>
    <t>Виготовлення та встановлення охоронних дощок, охоронних знаків, інших інформаційних написів на пам'ятках археології, історії та монументального мистецтва</t>
  </si>
  <si>
    <t>Ремонт, реставрація, реабілітація, пристосування пам’яток культурної спадщини</t>
  </si>
  <si>
    <t>Участь в регіональних, всеукраїнських, міжнародних заходах, ярмарках, форумах, семінарах, конференціях, салонах та інших заходах туристичного спрямування</t>
  </si>
  <si>
    <t xml:space="preserve">Проведення конкурсу щодо формування туристичного бренду області, а також проведення PR-кампанії з просування обраного бренду. 
Проведення заходів з маркетинговими та рекламними агенціями, ЗМІ з метою популяризації туристичного бренду області
</t>
  </si>
  <si>
    <t>7. Туризм</t>
  </si>
  <si>
    <t>Проведення культурно-мистецьких заходів</t>
  </si>
  <si>
    <t xml:space="preserve">Проведення обласного огляду-конкурсу декоративно-ужиткового мистецтва </t>
  </si>
  <si>
    <t xml:space="preserve">Організація проведення конференцій з питань збереження народної традиційної культури </t>
  </si>
  <si>
    <t>Сприяння у проведенні соціально-культурних, інтерактивних заходів</t>
  </si>
  <si>
    <t>Створення віртуальних 3D-турів як експозиційних музейних закладів області</t>
  </si>
  <si>
    <t>Формування страхового фонду документації закладів культури</t>
  </si>
  <si>
    <t>Забезпечення обстеження об’єктів культурної спадщини та  оренда автотранспорту</t>
  </si>
  <si>
    <t>Розробка науково-проектної документації щодо визначення меж зон охорони памяток (археологія, історія, монументальне мистецтво)</t>
  </si>
  <si>
    <t>Створення та наповнення багаточастинного електронного видання - Збірки наукових праць "Салтово-Маяцька археологічна культура"</t>
  </si>
  <si>
    <t>Створення та наповнення багаточастинного електронного видання - Збірки наукових праць "Охорона культурної спадщини України"</t>
  </si>
  <si>
    <t>(+, -), (тис. грн.)</t>
  </si>
  <si>
    <t>Примітка</t>
  </si>
  <si>
    <t>Департамент культури і туризму ХОДА</t>
  </si>
  <si>
    <t>Департамент  культури і туризму ХОДА</t>
  </si>
  <si>
    <t xml:space="preserve">Департамент  культури і туризму ХОДА, ОКЗ "Харківський організаційно-методичний центр туризму" </t>
  </si>
  <si>
    <t>Переоблаштування ОКЗ «ХАРКІВСЬКИЙ ОРГАНІЗАЦІЙНО-МЕТОДИЧНИЙ ЦЕНТР ТУРИЗМУ» та мережі його пунктів відповідно до стандарту Міжнародного стандарту ISO-14785 «Туристичні інформаційні офіси - Туристична інформація і надання послуг». Розробка єдиного стилю оформлення. Проведення навчання персоналу, організація мовних курсів для підвищення кваліфікації</t>
  </si>
  <si>
    <t>Організація національно-патріотичних турів по Харківській області для соціально незахищених верств населення (дітей- сиріт, дітей, позбавлених опіки, інвалідів, людей похилого віку, ветеранів АТО, сімей вимушених переселенців)</t>
  </si>
  <si>
    <t>Сприяння реалізації проектів міжнародної технічної допомоги та програм із залученням коштів іноземних донорських організацій. Підтримка реалізації проектів неприбуткових громадських організацій у сфері туризму</t>
  </si>
  <si>
    <t>Маркуванння мережі веломаршрутів</t>
  </si>
  <si>
    <t>Промоція туристичних об’єктів-«туристичних магнітів» Харківщини, включаючі виготовлення відеороліків</t>
  </si>
  <si>
    <r>
      <t xml:space="preserve">Забезпечення розроблення та поширення рекламно-інформаційної та сувенірної продукції про туристичний потенціал Харківщини (у тому числі іноземними мовами </t>
    </r>
    <r>
      <rPr>
        <sz val="14"/>
        <color indexed="8"/>
        <rFont val="Times New Roman"/>
        <family val="1"/>
      </rPr>
      <t>та абеткою Брайля</t>
    </r>
    <r>
      <rPr>
        <sz val="14"/>
        <color indexed="8"/>
        <rFont val="Times New Roman"/>
        <family val="1"/>
      </rPr>
      <t>)</t>
    </r>
  </si>
  <si>
    <t>Створення мультимедійної промоції туристичного потенціалу Харківщини та забезпечення демонстрації (у тому числі іноземними мовами)</t>
  </si>
  <si>
    <t>Організація і проведення семінарів, тренінгів, майстер-класів, курсів, "круглих столів", конференцій для представників туристично-рекреаційної сфери, фахівців з питань туризму в органах місцевої влади й громадах, для сільських і селищних голів, незайнятих верств населення (в тому числі господарів приватних садиб, осіб, які мають можливість та бажання займатися сільським зеленим туризмом), туристичної спільноти тощо, а також участь у виїзних заходах</t>
  </si>
  <si>
    <t>6. Охорона нерухомої культурної спадщини (памятки історії, монументального мистецтва та археології)</t>
  </si>
  <si>
    <t>Пристосування об’єктів культурної спадщини для організації відвідування особами з інвалідністю (наприклад: поліграфія шрифтом Брайля тощо, відеоекскурсії з сурдоперекладом, аудіо екскурсії та ін.)</t>
  </si>
  <si>
    <t>Організація та проведення для представників туристичної галузі та ЗМІ рекламно-інформаційних турів Харківською областю і містом Харків за напрямками туристичних маршрутів</t>
  </si>
  <si>
    <t>Проведення галузевого туристичного заходу</t>
  </si>
  <si>
    <t>Оренда транспортного засобу (автобусу) для організації і проведення інфотурів, виїздів до області, інших регіонів України з метою популяризації туристичного потенціалу та формування позитивного іміджу</t>
  </si>
  <si>
    <t>Програма розвитку культури, туризму та охорони нерухомої культурної спадщини Харківської області на 2019-2023 роки, затверджена рішенням обласної ради від 06.12.2018 № 822-VIІ (зі змінами)</t>
  </si>
  <si>
    <t>Поліпшення матеріально-технічної бази ОКЗ "Харківський науково-методичний центр охорони культурної спадщини"</t>
  </si>
  <si>
    <t xml:space="preserve">Поширення інформації щодо туристичної привабливості Харківщини через зовнішню рекламу на території м. Харків, Харківської області, інших регіонів України та за кордоном. Розміщення рекламних фільмів, сюжетів та ін. на телебаченні, радіо, в друкованих виданнях, мережі Інтернет)
</t>
  </si>
  <si>
    <t>Використано коштів з початку  року  (тис. грн.)</t>
  </si>
  <si>
    <t>% використання коштів</t>
  </si>
  <si>
    <t>Обсяги фінансування на 2023 рік, передбачені Програмою (тис. грн.)</t>
  </si>
  <si>
    <t>Профінансовано у 2023 році (тис. грн.)</t>
  </si>
  <si>
    <t xml:space="preserve">                                            Інформація про результати виконання та стан фінансування заходів Програми  розвитку культури, туризму та охорони нерухомої культурної спадщини Харківської області на 2019-2023 роки, затвердженої рішенням обласної ради від 06 грудня 2018 року № 822-VII (зі змінами) за І півріччя 2023 року</t>
  </si>
  <si>
    <t>Заступник директора Департаменту</t>
  </si>
  <si>
    <t>Олександр КОСТІН</t>
  </si>
  <si>
    <t>Оновлення матеріально-технічної бази (придбання музичних інструментів, мультимедійного обладнання, оргтехніки, комп’ютерної техніки, концертних костюмів, меблів для закладів фахової передвищої освіти сфери культури)</t>
  </si>
  <si>
    <t xml:space="preserve">Капітальний та поточний ремонт будівель, приміщень та систем життєзабезпечення, упровадження енергозберігаючих технологій у закладів фахової передвищої освіти сфери культури
</t>
  </si>
  <si>
    <t>Впровадження сучасних інформаційних, інтелектуальних, аудіо- та відеотехнологій, інтелектуальних технологій у музейну діяльність, зокрема створення системи електронного обліку музейних предметів, цифрового реєстру музеїв і закладів музейного типу з актуальною інформацією для популяризації та управління</t>
  </si>
  <si>
    <t>Створення і наповнення матеріалами Харківського тому Всеукраїнського багатотомного енциклопедичного видання «Звід пам’яток історії та культури України»</t>
  </si>
  <si>
    <t>Розроблення наукової, проектної та проектно-кошторисної документації для проведення ремонтно-реставраційних та консерваційних робіт на памятках історії та монументального мистецтва</t>
  </si>
  <si>
    <t>Виготовлення (оновлення) і встановлення дорожніх вказівників, інформаційних щитів та туристичних знаків щодо основних туристично-екскурсійних об’єктів, санітарних місць, закладів інфраструктури, туристсько-інформаційних центрів і пунктів та подальше їхнє утримання (й оновлення при пошкодженні). Інформаційне облаштування та маркування туристичних обєктів області, національної та регіональної мереж туристично-екскурсійних маршрутів шляхом встановлення вказівників, білбордів, сітілайтів, лайтбоксів тощо.</t>
  </si>
  <si>
    <t>Встановлення  цифрових туристичних інформаційних боксів (сенсорних туристично-інформаційних кіосків)  у зонах активності туристів (із попереднім виготовленням інформаційного наповнення)</t>
  </si>
  <si>
    <t>Проведення маркетингової кампанії «Харківщина туристична» шляхом оптимізації пошукової системи в інтернеті, запуску медійного і таргетованого піару тощо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</si>
</sst>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"/>
    <numFmt numFmtId="189" formatCode="0.000"/>
    <numFmt numFmtId="190" formatCode="0.0000000"/>
    <numFmt numFmtId="191" formatCode="0.000000"/>
    <numFmt numFmtId="192" formatCode="0.00000"/>
    <numFmt numFmtId="19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6" fillId="33" borderId="0" xfId="0" applyFont="1" applyFill="1" applyAlignment="1">
      <alignment/>
    </xf>
    <xf numFmtId="0" fontId="43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3" fillId="33" borderId="12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wrapText="1"/>
    </xf>
    <xf numFmtId="0" fontId="44" fillId="33" borderId="0" xfId="0" applyFont="1" applyFill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180" fontId="44" fillId="33" borderId="0" xfId="0" applyNumberFormat="1" applyFont="1" applyFill="1" applyAlignment="1">
      <alignment/>
    </xf>
    <xf numFmtId="0" fontId="43" fillId="33" borderId="11" xfId="0" applyFont="1" applyFill="1" applyBorder="1" applyAlignment="1">
      <alignment wrapText="1"/>
    </xf>
    <xf numFmtId="189" fontId="45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/>
    </xf>
    <xf numFmtId="189" fontId="43" fillId="33" borderId="0" xfId="0" applyNumberFormat="1" applyFont="1" applyFill="1" applyAlignment="1">
      <alignment horizontal="center" vertical="center"/>
    </xf>
    <xf numFmtId="189" fontId="44" fillId="33" borderId="0" xfId="0" applyNumberFormat="1" applyFont="1" applyFill="1" applyAlignment="1">
      <alignment/>
    </xf>
    <xf numFmtId="189" fontId="43" fillId="33" borderId="10" xfId="0" applyNumberFormat="1" applyFont="1" applyFill="1" applyBorder="1" applyAlignment="1">
      <alignment/>
    </xf>
    <xf numFmtId="189" fontId="45" fillId="33" borderId="12" xfId="0" applyNumberFormat="1" applyFont="1" applyFill="1" applyBorder="1" applyAlignment="1">
      <alignment horizontal="center"/>
    </xf>
    <xf numFmtId="180" fontId="45" fillId="33" borderId="1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188" fontId="43" fillId="33" borderId="12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/>
    </xf>
    <xf numFmtId="0" fontId="43" fillId="33" borderId="13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top" wrapText="1"/>
    </xf>
    <xf numFmtId="0" fontId="43" fillId="33" borderId="11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top" wrapText="1"/>
    </xf>
    <xf numFmtId="189" fontId="43" fillId="33" borderId="12" xfId="0" applyNumberFormat="1" applyFont="1" applyFill="1" applyBorder="1" applyAlignment="1">
      <alignment/>
    </xf>
    <xf numFmtId="180" fontId="43" fillId="33" borderId="10" xfId="0" applyNumberFormat="1" applyFont="1" applyFill="1" applyBorder="1" applyAlignment="1">
      <alignment/>
    </xf>
    <xf numFmtId="180" fontId="45" fillId="33" borderId="12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view="pageBreakPreview" zoomScale="70" zoomScaleSheetLayoutView="70" zoomScalePageLayoutView="0" workbookViewId="0" topLeftCell="A55">
      <selection activeCell="B68" sqref="B68"/>
    </sheetView>
  </sheetViews>
  <sheetFormatPr defaultColWidth="9.140625" defaultRowHeight="15"/>
  <cols>
    <col min="1" max="1" width="4.57421875" style="1" customWidth="1"/>
    <col min="2" max="2" width="119.140625" style="2" customWidth="1"/>
    <col min="3" max="3" width="24.57421875" style="2" customWidth="1"/>
    <col min="4" max="4" width="16.140625" style="2" customWidth="1"/>
    <col min="5" max="5" width="20.00390625" style="3" customWidth="1"/>
    <col min="6" max="6" width="21.00390625" style="1" customWidth="1"/>
    <col min="7" max="7" width="17.28125" style="1" customWidth="1"/>
    <col min="8" max="8" width="16.421875" style="2" customWidth="1"/>
    <col min="9" max="9" width="16.00390625" style="2" customWidth="1"/>
    <col min="10" max="10" width="21.140625" style="2" customWidth="1"/>
    <col min="11" max="11" width="15.7109375" style="2" customWidth="1"/>
    <col min="12" max="12" width="17.57421875" style="2" customWidth="1"/>
    <col min="13" max="13" width="10.00390625" style="2" bestFit="1" customWidth="1"/>
    <col min="14" max="16384" width="9.140625" style="2" customWidth="1"/>
  </cols>
  <sheetData>
    <row r="1" spans="1:10" ht="18.75" customHeight="1">
      <c r="A1" s="59" t="s">
        <v>69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8.75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33" customHeight="1">
      <c r="A3" s="52" t="s">
        <v>1</v>
      </c>
      <c r="B3" s="52" t="s">
        <v>0</v>
      </c>
      <c r="C3" s="52" t="s">
        <v>3</v>
      </c>
      <c r="D3" s="53" t="s">
        <v>2</v>
      </c>
      <c r="E3" s="50" t="s">
        <v>67</v>
      </c>
      <c r="F3" s="53" t="s">
        <v>68</v>
      </c>
      <c r="G3" s="52" t="s">
        <v>65</v>
      </c>
      <c r="H3" s="53" t="s">
        <v>66</v>
      </c>
      <c r="I3" s="53" t="s">
        <v>44</v>
      </c>
      <c r="J3" s="52" t="s">
        <v>45</v>
      </c>
    </row>
    <row r="4" spans="1:10" ht="101.25" customHeight="1">
      <c r="A4" s="52"/>
      <c r="B4" s="52"/>
      <c r="C4" s="52"/>
      <c r="D4" s="54"/>
      <c r="E4" s="51"/>
      <c r="F4" s="54"/>
      <c r="G4" s="52"/>
      <c r="H4" s="54"/>
      <c r="I4" s="54"/>
      <c r="J4" s="52"/>
    </row>
    <row r="5" spans="1:10" ht="29.25" customHeight="1">
      <c r="A5" s="61" t="s">
        <v>62</v>
      </c>
      <c r="B5" s="62"/>
      <c r="C5" s="62"/>
      <c r="D5" s="62"/>
      <c r="E5" s="62"/>
      <c r="F5" s="62"/>
      <c r="G5" s="62"/>
      <c r="H5" s="62"/>
      <c r="I5" s="62"/>
      <c r="J5" s="63"/>
    </row>
    <row r="6" spans="1:10" ht="16.5" customHeight="1">
      <c r="A6" s="31"/>
      <c r="B6" s="55" t="s">
        <v>21</v>
      </c>
      <c r="C6" s="56"/>
      <c r="D6" s="56"/>
      <c r="E6" s="56"/>
      <c r="F6" s="56"/>
      <c r="G6" s="56"/>
      <c r="H6" s="56"/>
      <c r="I6" s="56"/>
      <c r="J6" s="57"/>
    </row>
    <row r="7" spans="1:10" ht="42.75" customHeight="1">
      <c r="A7" s="21">
        <v>1</v>
      </c>
      <c r="B7" s="33" t="s">
        <v>6</v>
      </c>
      <c r="C7" s="45" t="s">
        <v>46</v>
      </c>
      <c r="D7" s="45" t="s">
        <v>4</v>
      </c>
      <c r="E7" s="8">
        <v>71.7</v>
      </c>
      <c r="F7" s="9"/>
      <c r="G7" s="15"/>
      <c r="H7" s="9"/>
      <c r="I7" s="9"/>
      <c r="J7" s="12"/>
    </row>
    <row r="8" spans="1:10" ht="40.5" customHeight="1">
      <c r="A8" s="21">
        <v>2</v>
      </c>
      <c r="B8" s="33" t="s">
        <v>7</v>
      </c>
      <c r="C8" s="46"/>
      <c r="D8" s="46"/>
      <c r="E8" s="8">
        <v>61</v>
      </c>
      <c r="F8" s="9"/>
      <c r="G8" s="15"/>
      <c r="H8" s="9"/>
      <c r="I8" s="9"/>
      <c r="J8" s="12"/>
    </row>
    <row r="9" spans="1:10" ht="50.25" customHeight="1">
      <c r="A9" s="21">
        <v>3</v>
      </c>
      <c r="B9" s="33" t="s">
        <v>8</v>
      </c>
      <c r="C9" s="46"/>
      <c r="D9" s="46"/>
      <c r="E9" s="8">
        <v>6.1</v>
      </c>
      <c r="F9" s="9"/>
      <c r="G9" s="15"/>
      <c r="H9" s="9"/>
      <c r="I9" s="9"/>
      <c r="J9" s="12"/>
    </row>
    <row r="10" spans="1:10" ht="21.75" customHeight="1">
      <c r="A10" s="21">
        <v>4</v>
      </c>
      <c r="B10" s="33" t="s">
        <v>34</v>
      </c>
      <c r="C10" s="46"/>
      <c r="D10" s="46"/>
      <c r="E10" s="8">
        <v>4500</v>
      </c>
      <c r="F10" s="25">
        <v>462.14</v>
      </c>
      <c r="G10" s="42">
        <f>F10</f>
        <v>462.14</v>
      </c>
      <c r="H10" s="43">
        <v>100</v>
      </c>
      <c r="I10" s="25"/>
      <c r="J10" s="12"/>
    </row>
    <row r="11" spans="1:11" ht="24.75" customHeight="1">
      <c r="A11" s="28">
        <v>5</v>
      </c>
      <c r="B11" s="34" t="s">
        <v>9</v>
      </c>
      <c r="C11" s="46"/>
      <c r="D11" s="46"/>
      <c r="E11" s="32">
        <v>179282.2</v>
      </c>
      <c r="F11" s="9">
        <v>47063.863</v>
      </c>
      <c r="G11" s="42">
        <v>46672.548</v>
      </c>
      <c r="H11" s="43">
        <f>G11/F11*100</f>
        <v>99.16854466451257</v>
      </c>
      <c r="I11" s="25">
        <f>G11-F11</f>
        <v>-391.31499999999505</v>
      </c>
      <c r="J11" s="12"/>
      <c r="K11" s="24"/>
    </row>
    <row r="12" spans="1:11" ht="40.5" customHeight="1">
      <c r="A12" s="28">
        <v>6</v>
      </c>
      <c r="B12" s="35" t="s">
        <v>10</v>
      </c>
      <c r="C12" s="46"/>
      <c r="D12" s="46"/>
      <c r="E12" s="14">
        <v>931.3</v>
      </c>
      <c r="F12" s="6"/>
      <c r="G12" s="16"/>
      <c r="H12" s="6"/>
      <c r="I12" s="6"/>
      <c r="J12" s="18"/>
      <c r="K12" s="22">
        <v>184852.3</v>
      </c>
    </row>
    <row r="13" spans="1:11" ht="18.75">
      <c r="A13" s="9"/>
      <c r="B13" s="47" t="s">
        <v>20</v>
      </c>
      <c r="C13" s="48"/>
      <c r="D13" s="48"/>
      <c r="E13" s="48"/>
      <c r="F13" s="48"/>
      <c r="G13" s="48"/>
      <c r="H13" s="48"/>
      <c r="I13" s="48"/>
      <c r="J13" s="49"/>
      <c r="K13" s="22"/>
    </row>
    <row r="14" spans="1:10" ht="26.25" customHeight="1">
      <c r="A14" s="9">
        <v>1</v>
      </c>
      <c r="B14" s="33" t="s">
        <v>35</v>
      </c>
      <c r="C14" s="46" t="s">
        <v>46</v>
      </c>
      <c r="D14" s="46"/>
      <c r="E14" s="8">
        <v>50</v>
      </c>
      <c r="F14" s="9"/>
      <c r="G14" s="15"/>
      <c r="H14" s="9"/>
      <c r="I14" s="9"/>
      <c r="J14" s="9"/>
    </row>
    <row r="15" spans="1:10" ht="18.75">
      <c r="A15" s="9">
        <v>2</v>
      </c>
      <c r="B15" s="33" t="s">
        <v>36</v>
      </c>
      <c r="C15" s="46"/>
      <c r="D15" s="46"/>
      <c r="E15" s="8">
        <v>100</v>
      </c>
      <c r="F15" s="9"/>
      <c r="G15" s="15"/>
      <c r="H15" s="9"/>
      <c r="I15" s="9"/>
      <c r="J15" s="9"/>
    </row>
    <row r="16" spans="1:11" ht="40.5" customHeight="1">
      <c r="A16" s="9">
        <v>3</v>
      </c>
      <c r="B16" s="33" t="s">
        <v>11</v>
      </c>
      <c r="C16" s="46"/>
      <c r="D16" s="46"/>
      <c r="E16" s="8">
        <v>300</v>
      </c>
      <c r="F16" s="9"/>
      <c r="G16" s="15"/>
      <c r="H16" s="9"/>
      <c r="I16" s="9"/>
      <c r="J16" s="9"/>
      <c r="K16" s="2">
        <v>450</v>
      </c>
    </row>
    <row r="17" spans="1:10" s="5" customFormat="1" ht="18.75">
      <c r="A17" s="4"/>
      <c r="B17" s="47" t="s">
        <v>19</v>
      </c>
      <c r="C17" s="48"/>
      <c r="D17" s="48"/>
      <c r="E17" s="48"/>
      <c r="F17" s="48"/>
      <c r="G17" s="48"/>
      <c r="H17" s="48"/>
      <c r="I17" s="48"/>
      <c r="J17" s="49"/>
    </row>
    <row r="18" spans="1:10" ht="30.75" customHeight="1">
      <c r="A18" s="9">
        <v>1</v>
      </c>
      <c r="B18" s="33" t="s">
        <v>12</v>
      </c>
      <c r="C18" s="45" t="s">
        <v>46</v>
      </c>
      <c r="D18" s="45" t="s">
        <v>4</v>
      </c>
      <c r="E18" s="8">
        <v>540</v>
      </c>
      <c r="F18" s="9"/>
      <c r="G18" s="15"/>
      <c r="H18" s="9"/>
      <c r="I18" s="9"/>
      <c r="J18" s="12"/>
    </row>
    <row r="19" spans="1:10" ht="55.5" customHeight="1">
      <c r="A19" s="6">
        <v>2</v>
      </c>
      <c r="B19" s="36" t="s">
        <v>13</v>
      </c>
      <c r="C19" s="46"/>
      <c r="D19" s="46"/>
      <c r="E19" s="11">
        <v>204</v>
      </c>
      <c r="F19" s="9"/>
      <c r="G19" s="16"/>
      <c r="H19" s="9"/>
      <c r="I19" s="9"/>
      <c r="J19" s="9"/>
    </row>
    <row r="20" spans="1:11" ht="36" customHeight="1">
      <c r="A20" s="6">
        <v>3</v>
      </c>
      <c r="B20" s="36" t="s">
        <v>37</v>
      </c>
      <c r="C20" s="46"/>
      <c r="D20" s="46"/>
      <c r="E20" s="11">
        <v>147</v>
      </c>
      <c r="F20" s="9"/>
      <c r="G20" s="16"/>
      <c r="H20" s="9"/>
      <c r="I20" s="9"/>
      <c r="J20" s="9"/>
      <c r="K20" s="13"/>
    </row>
    <row r="21" spans="1:10" ht="57" customHeight="1">
      <c r="A21" s="6">
        <v>4</v>
      </c>
      <c r="B21" s="36" t="s">
        <v>14</v>
      </c>
      <c r="C21" s="46"/>
      <c r="D21" s="46"/>
      <c r="E21" s="11">
        <v>49.8</v>
      </c>
      <c r="F21" s="9"/>
      <c r="G21" s="16"/>
      <c r="H21" s="9"/>
      <c r="I21" s="9"/>
      <c r="J21" s="12"/>
    </row>
    <row r="22" spans="1:10" ht="50.25" customHeight="1">
      <c r="A22" s="6">
        <v>5</v>
      </c>
      <c r="B22" s="36" t="s">
        <v>15</v>
      </c>
      <c r="C22" s="46"/>
      <c r="D22" s="46"/>
      <c r="E22" s="11">
        <v>200</v>
      </c>
      <c r="F22" s="9"/>
      <c r="G22" s="16"/>
      <c r="H22" s="9"/>
      <c r="I22" s="9"/>
      <c r="J22" s="12"/>
    </row>
    <row r="23" spans="1:10" ht="18.75">
      <c r="A23" s="9"/>
      <c r="B23" s="47" t="s">
        <v>18</v>
      </c>
      <c r="C23" s="48"/>
      <c r="D23" s="48"/>
      <c r="E23" s="48"/>
      <c r="F23" s="48"/>
      <c r="G23" s="48"/>
      <c r="H23" s="48"/>
      <c r="I23" s="48"/>
      <c r="J23" s="49"/>
    </row>
    <row r="24" spans="1:10" ht="30.75" customHeight="1">
      <c r="A24" s="9">
        <v>1</v>
      </c>
      <c r="B24" s="37" t="s">
        <v>16</v>
      </c>
      <c r="C24" s="45" t="s">
        <v>46</v>
      </c>
      <c r="D24" s="45" t="s">
        <v>4</v>
      </c>
      <c r="E24" s="8">
        <v>35.9</v>
      </c>
      <c r="F24" s="9"/>
      <c r="G24" s="15"/>
      <c r="H24" s="9"/>
      <c r="I24" s="9"/>
      <c r="J24" s="12"/>
    </row>
    <row r="25" spans="1:10" ht="31.5" customHeight="1">
      <c r="A25" s="9">
        <v>2</v>
      </c>
      <c r="B25" s="33" t="s">
        <v>17</v>
      </c>
      <c r="C25" s="46"/>
      <c r="D25" s="46"/>
      <c r="E25" s="8">
        <v>40</v>
      </c>
      <c r="F25" s="9"/>
      <c r="G25" s="15"/>
      <c r="H25" s="9"/>
      <c r="I25" s="9"/>
      <c r="J25" s="9"/>
    </row>
    <row r="26" spans="1:10" ht="62.25" customHeight="1">
      <c r="A26" s="9">
        <v>3</v>
      </c>
      <c r="B26" s="33" t="s">
        <v>72</v>
      </c>
      <c r="C26" s="46"/>
      <c r="D26" s="46"/>
      <c r="E26" s="8">
        <v>3153.2</v>
      </c>
      <c r="F26" s="9"/>
      <c r="G26" s="15"/>
      <c r="H26" s="9"/>
      <c r="I26" s="9"/>
      <c r="J26" s="9"/>
    </row>
    <row r="27" spans="1:10" ht="40.5" customHeight="1">
      <c r="A27" s="9">
        <v>4</v>
      </c>
      <c r="B27" s="38" t="s">
        <v>73</v>
      </c>
      <c r="C27" s="46"/>
      <c r="D27" s="46"/>
      <c r="E27" s="11">
        <v>1300</v>
      </c>
      <c r="F27" s="9"/>
      <c r="G27" s="15"/>
      <c r="H27" s="9"/>
      <c r="I27" s="9"/>
      <c r="J27" s="9"/>
    </row>
    <row r="28" spans="1:10" ht="22.5" customHeight="1">
      <c r="A28" s="9"/>
      <c r="B28" s="47" t="s">
        <v>22</v>
      </c>
      <c r="C28" s="48"/>
      <c r="D28" s="48"/>
      <c r="E28" s="48"/>
      <c r="F28" s="48"/>
      <c r="G28" s="48"/>
      <c r="H28" s="48"/>
      <c r="I28" s="48"/>
      <c r="J28" s="49"/>
    </row>
    <row r="29" spans="1:10" ht="18.75">
      <c r="A29" s="9">
        <v>1</v>
      </c>
      <c r="B29" s="33" t="s">
        <v>38</v>
      </c>
      <c r="C29" s="46" t="s">
        <v>46</v>
      </c>
      <c r="D29" s="64"/>
      <c r="E29" s="11">
        <v>120</v>
      </c>
      <c r="F29" s="9"/>
      <c r="G29" s="15"/>
      <c r="H29" s="9"/>
      <c r="I29" s="9"/>
      <c r="J29" s="9"/>
    </row>
    <row r="30" spans="1:10" ht="54" customHeight="1">
      <c r="A30" s="9">
        <v>2</v>
      </c>
      <c r="B30" s="33" t="s">
        <v>23</v>
      </c>
      <c r="C30" s="46"/>
      <c r="D30" s="64"/>
      <c r="E30" s="11">
        <v>128.1</v>
      </c>
      <c r="F30" s="9"/>
      <c r="G30" s="15"/>
      <c r="H30" s="9"/>
      <c r="I30" s="9"/>
      <c r="J30" s="12"/>
    </row>
    <row r="31" spans="1:10" ht="54.75" customHeight="1">
      <c r="A31" s="9">
        <v>3</v>
      </c>
      <c r="B31" s="33" t="s">
        <v>24</v>
      </c>
      <c r="C31" s="46"/>
      <c r="D31" s="64"/>
      <c r="E31" s="11">
        <v>695</v>
      </c>
      <c r="F31" s="9"/>
      <c r="G31" s="15"/>
      <c r="H31" s="9"/>
      <c r="I31" s="9"/>
      <c r="J31" s="9"/>
    </row>
    <row r="32" spans="1:10" ht="75">
      <c r="A32" s="9">
        <v>4</v>
      </c>
      <c r="B32" s="33" t="s">
        <v>74</v>
      </c>
      <c r="C32" s="46"/>
      <c r="D32" s="64"/>
      <c r="E32" s="11">
        <v>150</v>
      </c>
      <c r="F32" s="9"/>
      <c r="G32" s="15"/>
      <c r="H32" s="9"/>
      <c r="I32" s="9"/>
      <c r="J32" s="9"/>
    </row>
    <row r="33" spans="1:10" ht="18.75">
      <c r="A33" s="9">
        <v>5</v>
      </c>
      <c r="B33" s="33" t="s">
        <v>25</v>
      </c>
      <c r="C33" s="46"/>
      <c r="D33" s="64"/>
      <c r="E33" s="11">
        <v>50</v>
      </c>
      <c r="F33" s="9"/>
      <c r="G33" s="15"/>
      <c r="H33" s="9"/>
      <c r="I33" s="9"/>
      <c r="J33" s="9"/>
    </row>
    <row r="34" spans="1:10" ht="30.75" customHeight="1">
      <c r="A34" s="9">
        <v>6</v>
      </c>
      <c r="B34" s="39" t="s">
        <v>26</v>
      </c>
      <c r="C34" s="46"/>
      <c r="D34" s="64"/>
      <c r="E34" s="14">
        <v>1000</v>
      </c>
      <c r="F34" s="6"/>
      <c r="G34" s="16"/>
      <c r="H34" s="9"/>
      <c r="I34" s="9"/>
      <c r="J34" s="12"/>
    </row>
    <row r="35" spans="1:10" ht="26.25" customHeight="1">
      <c r="A35" s="9">
        <v>7</v>
      </c>
      <c r="B35" s="33" t="s">
        <v>39</v>
      </c>
      <c r="C35" s="46"/>
      <c r="D35" s="64"/>
      <c r="E35" s="11">
        <v>100</v>
      </c>
      <c r="F35" s="9"/>
      <c r="G35" s="15"/>
      <c r="H35" s="9"/>
      <c r="I35" s="9"/>
      <c r="J35" s="12"/>
    </row>
    <row r="36" spans="1:10" ht="18.75">
      <c r="A36" s="9"/>
      <c r="B36" s="47" t="s">
        <v>57</v>
      </c>
      <c r="C36" s="48"/>
      <c r="D36" s="48"/>
      <c r="E36" s="48"/>
      <c r="F36" s="48"/>
      <c r="G36" s="48"/>
      <c r="H36" s="48"/>
      <c r="I36" s="48"/>
      <c r="J36" s="49"/>
    </row>
    <row r="37" spans="1:10" ht="18.75" customHeight="1">
      <c r="A37" s="9">
        <v>1</v>
      </c>
      <c r="B37" s="40" t="s">
        <v>27</v>
      </c>
      <c r="C37" s="45" t="s">
        <v>47</v>
      </c>
      <c r="D37" s="45" t="s">
        <v>4</v>
      </c>
      <c r="E37" s="8">
        <v>60</v>
      </c>
      <c r="F37" s="9"/>
      <c r="G37" s="15"/>
      <c r="H37" s="9"/>
      <c r="I37" s="9"/>
      <c r="J37" s="12"/>
    </row>
    <row r="38" spans="1:10" ht="24" customHeight="1">
      <c r="A38" s="9">
        <v>2</v>
      </c>
      <c r="B38" s="40" t="s">
        <v>28</v>
      </c>
      <c r="C38" s="46"/>
      <c r="D38" s="46"/>
      <c r="E38" s="8">
        <v>50</v>
      </c>
      <c r="F38" s="9"/>
      <c r="G38" s="15"/>
      <c r="H38" s="9"/>
      <c r="I38" s="9"/>
      <c r="J38" s="12"/>
    </row>
    <row r="39" spans="1:10" ht="39" customHeight="1">
      <c r="A39" s="9">
        <v>3</v>
      </c>
      <c r="B39" s="40" t="s">
        <v>29</v>
      </c>
      <c r="C39" s="46"/>
      <c r="D39" s="46"/>
      <c r="E39" s="8">
        <v>75</v>
      </c>
      <c r="F39" s="9"/>
      <c r="G39" s="15"/>
      <c r="H39" s="9"/>
      <c r="I39" s="9"/>
      <c r="J39" s="12"/>
    </row>
    <row r="40" spans="1:10" ht="39" customHeight="1">
      <c r="A40" s="9">
        <v>4</v>
      </c>
      <c r="B40" s="40" t="s">
        <v>75</v>
      </c>
      <c r="C40" s="46"/>
      <c r="D40" s="46"/>
      <c r="E40" s="8">
        <v>45</v>
      </c>
      <c r="F40" s="9"/>
      <c r="G40" s="15"/>
      <c r="H40" s="9"/>
      <c r="I40" s="9"/>
      <c r="J40" s="12"/>
    </row>
    <row r="41" spans="1:10" ht="25.5" customHeight="1">
      <c r="A41" s="9">
        <v>5</v>
      </c>
      <c r="B41" s="40" t="s">
        <v>40</v>
      </c>
      <c r="C41" s="46"/>
      <c r="D41" s="46"/>
      <c r="E41" s="8">
        <v>200</v>
      </c>
      <c r="F41" s="9"/>
      <c r="G41" s="15"/>
      <c r="H41" s="9"/>
      <c r="I41" s="9"/>
      <c r="J41" s="9"/>
    </row>
    <row r="42" spans="1:10" ht="39.75" customHeight="1">
      <c r="A42" s="9">
        <v>6</v>
      </c>
      <c r="B42" s="40" t="s">
        <v>76</v>
      </c>
      <c r="C42" s="46"/>
      <c r="D42" s="46"/>
      <c r="E42" s="8">
        <v>2200</v>
      </c>
      <c r="F42" s="9"/>
      <c r="G42" s="15"/>
      <c r="H42" s="9"/>
      <c r="I42" s="9"/>
      <c r="J42" s="9"/>
    </row>
    <row r="43" spans="1:10" ht="39.75" customHeight="1">
      <c r="A43" s="9">
        <v>7</v>
      </c>
      <c r="B43" s="40" t="s">
        <v>41</v>
      </c>
      <c r="C43" s="46"/>
      <c r="D43" s="46"/>
      <c r="E43" s="8">
        <v>600</v>
      </c>
      <c r="F43" s="9"/>
      <c r="G43" s="15"/>
      <c r="H43" s="9"/>
      <c r="I43" s="9"/>
      <c r="J43" s="9"/>
    </row>
    <row r="44" spans="1:10" ht="26.25" customHeight="1">
      <c r="A44" s="9">
        <v>8</v>
      </c>
      <c r="B44" s="40" t="s">
        <v>30</v>
      </c>
      <c r="C44" s="46"/>
      <c r="D44" s="46"/>
      <c r="E44" s="8">
        <v>17950</v>
      </c>
      <c r="F44" s="9"/>
      <c r="G44" s="15"/>
      <c r="H44" s="9"/>
      <c r="I44" s="9"/>
      <c r="J44" s="9"/>
    </row>
    <row r="45" spans="1:10" ht="36.75" customHeight="1">
      <c r="A45" s="9">
        <v>9</v>
      </c>
      <c r="B45" s="40" t="s">
        <v>42</v>
      </c>
      <c r="C45" s="46"/>
      <c r="D45" s="46"/>
      <c r="E45" s="8">
        <v>50</v>
      </c>
      <c r="F45" s="9"/>
      <c r="G45" s="15"/>
      <c r="H45" s="9"/>
      <c r="I45" s="9"/>
      <c r="J45" s="9"/>
    </row>
    <row r="46" spans="1:10" ht="34.5" customHeight="1">
      <c r="A46" s="9">
        <v>10</v>
      </c>
      <c r="B46" s="40" t="s">
        <v>43</v>
      </c>
      <c r="C46" s="46"/>
      <c r="D46" s="46"/>
      <c r="E46" s="8">
        <v>50</v>
      </c>
      <c r="F46" s="9"/>
      <c r="G46" s="15"/>
      <c r="H46" s="9"/>
      <c r="I46" s="9"/>
      <c r="J46" s="9"/>
    </row>
    <row r="47" spans="1:10" ht="42" customHeight="1">
      <c r="A47" s="9">
        <v>11</v>
      </c>
      <c r="B47" s="41" t="s">
        <v>63</v>
      </c>
      <c r="C47" s="46"/>
      <c r="D47" s="46"/>
      <c r="E47" s="11">
        <v>50</v>
      </c>
      <c r="F47" s="9"/>
      <c r="G47" s="9"/>
      <c r="H47" s="9"/>
      <c r="I47" s="9"/>
      <c r="J47" s="9"/>
    </row>
    <row r="48" spans="1:10" s="5" customFormat="1" ht="18.75">
      <c r="A48" s="4"/>
      <c r="B48" s="47" t="s">
        <v>33</v>
      </c>
      <c r="C48" s="48"/>
      <c r="D48" s="48"/>
      <c r="E48" s="48"/>
      <c r="F48" s="48"/>
      <c r="G48" s="48"/>
      <c r="H48" s="48"/>
      <c r="I48" s="48"/>
      <c r="J48" s="49"/>
    </row>
    <row r="49" spans="1:10" s="5" customFormat="1" ht="37.5" customHeight="1">
      <c r="A49" s="9">
        <v>1</v>
      </c>
      <c r="B49" s="12" t="s">
        <v>54</v>
      </c>
      <c r="C49" s="20"/>
      <c r="D49" s="20"/>
      <c r="E49" s="10">
        <v>196</v>
      </c>
      <c r="F49" s="9"/>
      <c r="G49" s="15"/>
      <c r="H49" s="9"/>
      <c r="I49" s="9"/>
      <c r="J49" s="4"/>
    </row>
    <row r="50" spans="1:10" s="5" customFormat="1" ht="52.5" customHeight="1">
      <c r="A50" s="9">
        <v>2</v>
      </c>
      <c r="B50" s="12" t="s">
        <v>55</v>
      </c>
      <c r="C50" s="30"/>
      <c r="D50" s="30"/>
      <c r="E50" s="10">
        <v>198</v>
      </c>
      <c r="F50" s="9"/>
      <c r="G50" s="15"/>
      <c r="H50" s="4"/>
      <c r="I50" s="9"/>
      <c r="J50" s="12"/>
    </row>
    <row r="51" spans="1:10" ht="38.25" customHeight="1">
      <c r="A51" s="9">
        <v>3</v>
      </c>
      <c r="B51" s="12" t="s">
        <v>31</v>
      </c>
      <c r="C51" s="58" t="s">
        <v>48</v>
      </c>
      <c r="D51" s="46" t="s">
        <v>4</v>
      </c>
      <c r="E51" s="8">
        <v>100</v>
      </c>
      <c r="F51" s="9"/>
      <c r="G51" s="15"/>
      <c r="H51" s="9"/>
      <c r="I51" s="9"/>
      <c r="J51" s="9"/>
    </row>
    <row r="52" spans="1:10" ht="93.75">
      <c r="A52" s="9">
        <v>4</v>
      </c>
      <c r="B52" s="12" t="s">
        <v>56</v>
      </c>
      <c r="C52" s="58"/>
      <c r="D52" s="46"/>
      <c r="E52" s="8">
        <v>30</v>
      </c>
      <c r="F52" s="9"/>
      <c r="G52" s="15"/>
      <c r="H52" s="9"/>
      <c r="I52" s="9"/>
      <c r="J52" s="9"/>
    </row>
    <row r="53" spans="1:10" ht="87.75" customHeight="1">
      <c r="A53" s="9">
        <v>5</v>
      </c>
      <c r="B53" s="33" t="s">
        <v>64</v>
      </c>
      <c r="C53" s="58"/>
      <c r="D53" s="46"/>
      <c r="E53" s="8">
        <v>81</v>
      </c>
      <c r="F53" s="9"/>
      <c r="G53" s="9"/>
      <c r="H53" s="9"/>
      <c r="I53" s="9"/>
      <c r="J53" s="9"/>
    </row>
    <row r="54" spans="1:10" ht="121.5" customHeight="1">
      <c r="A54" s="9">
        <v>6</v>
      </c>
      <c r="B54" s="38" t="s">
        <v>77</v>
      </c>
      <c r="C54" s="58"/>
      <c r="D54" s="46"/>
      <c r="E54" s="8">
        <v>197</v>
      </c>
      <c r="F54" s="9"/>
      <c r="G54" s="9"/>
      <c r="H54" s="9"/>
      <c r="I54" s="9"/>
      <c r="J54" s="9"/>
    </row>
    <row r="55" spans="1:10" ht="44.25" customHeight="1">
      <c r="A55" s="9">
        <v>7</v>
      </c>
      <c r="B55" s="38" t="s">
        <v>58</v>
      </c>
      <c r="C55" s="58"/>
      <c r="D55" s="46"/>
      <c r="E55" s="8">
        <v>100</v>
      </c>
      <c r="F55" s="9"/>
      <c r="G55" s="9"/>
      <c r="H55" s="9"/>
      <c r="I55" s="9"/>
      <c r="J55" s="9"/>
    </row>
    <row r="56" spans="1:10" ht="78.75" customHeight="1">
      <c r="A56" s="9">
        <v>8</v>
      </c>
      <c r="B56" s="38" t="s">
        <v>49</v>
      </c>
      <c r="C56" s="58"/>
      <c r="D56" s="46"/>
      <c r="E56" s="8">
        <v>48</v>
      </c>
      <c r="F56" s="9"/>
      <c r="G56" s="9"/>
      <c r="H56" s="9"/>
      <c r="I56" s="9"/>
      <c r="J56" s="9"/>
    </row>
    <row r="57" spans="1:10" ht="78" customHeight="1">
      <c r="A57" s="9">
        <v>9</v>
      </c>
      <c r="B57" s="38" t="s">
        <v>32</v>
      </c>
      <c r="C57" s="58"/>
      <c r="D57" s="46"/>
      <c r="E57" s="8">
        <v>25</v>
      </c>
      <c r="F57" s="9"/>
      <c r="G57" s="9"/>
      <c r="H57" s="9"/>
      <c r="I57" s="9"/>
      <c r="J57" s="9"/>
    </row>
    <row r="58" spans="1:10" ht="40.5" customHeight="1">
      <c r="A58" s="9">
        <v>10</v>
      </c>
      <c r="B58" s="38" t="s">
        <v>78</v>
      </c>
      <c r="C58" s="29"/>
      <c r="D58" s="29"/>
      <c r="E58" s="8">
        <v>197</v>
      </c>
      <c r="F58" s="9"/>
      <c r="G58" s="9"/>
      <c r="H58" s="9"/>
      <c r="I58" s="9"/>
      <c r="J58" s="9"/>
    </row>
    <row r="59" spans="1:10" ht="26.25" customHeight="1">
      <c r="A59" s="9">
        <v>11</v>
      </c>
      <c r="B59" s="38" t="s">
        <v>60</v>
      </c>
      <c r="C59" s="29"/>
      <c r="D59" s="29"/>
      <c r="E59" s="8">
        <v>150</v>
      </c>
      <c r="F59" s="9"/>
      <c r="G59" s="9"/>
      <c r="H59" s="9"/>
      <c r="I59" s="9"/>
      <c r="J59" s="9"/>
    </row>
    <row r="60" spans="1:10" ht="40.5" customHeight="1">
      <c r="A60" s="9">
        <v>12</v>
      </c>
      <c r="B60" s="38" t="s">
        <v>59</v>
      </c>
      <c r="C60" s="29"/>
      <c r="D60" s="29"/>
      <c r="E60" s="8">
        <v>30</v>
      </c>
      <c r="F60" s="9"/>
      <c r="G60" s="9"/>
      <c r="H60" s="9"/>
      <c r="I60" s="9"/>
      <c r="J60" s="9"/>
    </row>
    <row r="61" spans="1:10" ht="42" customHeight="1">
      <c r="A61" s="9">
        <v>13</v>
      </c>
      <c r="B61" s="38" t="s">
        <v>61</v>
      </c>
      <c r="C61" s="29"/>
      <c r="D61" s="29"/>
      <c r="E61" s="8">
        <v>150</v>
      </c>
      <c r="F61" s="9"/>
      <c r="G61" s="9"/>
      <c r="H61" s="9"/>
      <c r="I61" s="9"/>
      <c r="J61" s="9"/>
    </row>
    <row r="62" spans="1:10" ht="57" customHeight="1">
      <c r="A62" s="9">
        <v>14</v>
      </c>
      <c r="B62" s="38" t="s">
        <v>50</v>
      </c>
      <c r="C62" s="29"/>
      <c r="D62" s="29"/>
      <c r="E62" s="8">
        <v>20</v>
      </c>
      <c r="F62" s="9"/>
      <c r="G62" s="9"/>
      <c r="H62" s="9"/>
      <c r="I62" s="9"/>
      <c r="J62" s="9"/>
    </row>
    <row r="63" spans="1:10" ht="62.25" customHeight="1">
      <c r="A63" s="9">
        <v>15</v>
      </c>
      <c r="B63" s="38" t="s">
        <v>51</v>
      </c>
      <c r="C63" s="29"/>
      <c r="D63" s="29"/>
      <c r="E63" s="8">
        <v>45</v>
      </c>
      <c r="F63" s="9"/>
      <c r="G63" s="9"/>
      <c r="H63" s="9"/>
      <c r="I63" s="9"/>
      <c r="J63" s="9"/>
    </row>
    <row r="64" spans="1:10" ht="23.25" customHeight="1">
      <c r="A64" s="9">
        <v>16</v>
      </c>
      <c r="B64" s="38" t="s">
        <v>52</v>
      </c>
      <c r="C64" s="29"/>
      <c r="D64" s="29"/>
      <c r="E64" s="8">
        <v>46</v>
      </c>
      <c r="F64" s="9"/>
      <c r="G64" s="9"/>
      <c r="H64" s="9"/>
      <c r="I64" s="9"/>
      <c r="J64" s="9"/>
    </row>
    <row r="65" spans="1:10" ht="42" customHeight="1">
      <c r="A65" s="9">
        <v>17</v>
      </c>
      <c r="B65" s="38" t="s">
        <v>79</v>
      </c>
      <c r="C65" s="29"/>
      <c r="D65" s="29"/>
      <c r="E65" s="8">
        <v>100</v>
      </c>
      <c r="F65" s="9"/>
      <c r="G65" s="9"/>
      <c r="H65" s="9"/>
      <c r="I65" s="9"/>
      <c r="J65" s="9"/>
    </row>
    <row r="66" spans="1:10" ht="38.25" customHeight="1">
      <c r="A66" s="9">
        <v>18</v>
      </c>
      <c r="B66" s="38" t="s">
        <v>53</v>
      </c>
      <c r="C66" s="29"/>
      <c r="D66" s="29"/>
      <c r="E66" s="8">
        <v>100</v>
      </c>
      <c r="F66" s="9"/>
      <c r="G66" s="9"/>
      <c r="H66" s="9"/>
      <c r="I66" s="9"/>
      <c r="J66" s="9"/>
    </row>
    <row r="67" spans="1:12" s="7" customFormat="1" ht="18.75">
      <c r="A67" s="4" t="s">
        <v>5</v>
      </c>
      <c r="B67" s="4"/>
      <c r="C67" s="4"/>
      <c r="D67" s="4"/>
      <c r="E67" s="26">
        <f>E7+E8+E9+E10+E11+E12+E14+E16+E15+E18+E19+E20+E21+E22+E24+E25+E26+E27+E29+E30+E31+E32+E33+E34+E35+E37+E38+E39+E40+E41+E42+E43+E44+E45+E46+E47+E49+E50+E51+E52+E53+E54+E55+E56+E57+E58+E59+E60+E61+E62+E63+E64+E65+E66</f>
        <v>216358.3</v>
      </c>
      <c r="F67" s="26">
        <f>F7+F8+F9+F10+F11+F12+F14+F16+F15+F18+F19+F20+F21+F22+F24+F25+F26+F27+F29+F30+F31+F32+F33+F34+F35+F37+F38+F39+F40+F41+F42+F43+F44+F45+F46+F47+F49+F50+F51+F52+F53+F54+F55+F56+F57+F58+F59+F60+F61+F62+F63+F64+F65+F66</f>
        <v>47526.003</v>
      </c>
      <c r="G67" s="26">
        <f>G7+G8+G9+G10+G11+G12+G14+G16+G15+G18+G19+G20+G21+G22+G24+G25+G26+G27+G29+G30+G31+G32+G33+G34+G35+G37+G38+G39+G40+G41+G42+G43+G44+G45+G46+G47+G49+G50+G51+G52+G53+G54+G55+G56+G57+G58+G59+G60+G61+G62+G63+G64+G65+G66</f>
        <v>47134.688</v>
      </c>
      <c r="H67" s="44">
        <f>G67/F67*100</f>
        <v>99.17662968627933</v>
      </c>
      <c r="I67" s="26">
        <f>I7+I8+I9+I10+I11+I12+I14+I16+I15+I18+I19+I20+I21+I22+I24+I25+I26+I27+I29+I30+I31+I32+I33+I34+I35+I37+I38+I39+I40+I41+I42+I43+I44+I45+I46+I47+I49+I50+I51+I52+I53+I54+I55+I56+I57+I58+I59+I60+I61+I62+I63+I64+I65+I66</f>
        <v>-391.31499999999505</v>
      </c>
      <c r="J67" s="27"/>
      <c r="K67" s="19"/>
      <c r="L67" s="19"/>
    </row>
    <row r="68" spans="5:9" ht="18.75">
      <c r="E68" s="23"/>
      <c r="I68" s="17"/>
    </row>
    <row r="69" spans="2:7" ht="18.75">
      <c r="B69" s="1" t="s">
        <v>70</v>
      </c>
      <c r="G69" s="1" t="s">
        <v>71</v>
      </c>
    </row>
    <row r="70" ht="18.75">
      <c r="E70" s="23"/>
    </row>
  </sheetData>
  <sheetProtection/>
  <mergeCells count="33">
    <mergeCell ref="C37:C47"/>
    <mergeCell ref="D37:D47"/>
    <mergeCell ref="C24:C27"/>
    <mergeCell ref="D24:D27"/>
    <mergeCell ref="C29:C35"/>
    <mergeCell ref="D29:D35"/>
    <mergeCell ref="B28:J28"/>
    <mergeCell ref="B36:J36"/>
    <mergeCell ref="C51:C57"/>
    <mergeCell ref="B48:J48"/>
    <mergeCell ref="D51:D57"/>
    <mergeCell ref="A1:J2"/>
    <mergeCell ref="H3:H4"/>
    <mergeCell ref="I3:I4"/>
    <mergeCell ref="J3:J4"/>
    <mergeCell ref="A5:J5"/>
    <mergeCell ref="F3:F4"/>
    <mergeCell ref="G3:G4"/>
    <mergeCell ref="E3:E4"/>
    <mergeCell ref="C3:C4"/>
    <mergeCell ref="D3:D4"/>
    <mergeCell ref="B6:J6"/>
    <mergeCell ref="A3:A4"/>
    <mergeCell ref="B3:B4"/>
    <mergeCell ref="C7:C12"/>
    <mergeCell ref="C14:C16"/>
    <mergeCell ref="D14:D16"/>
    <mergeCell ref="B23:J23"/>
    <mergeCell ref="D7:D12"/>
    <mergeCell ref="B13:J13"/>
    <mergeCell ref="B17:J17"/>
    <mergeCell ref="C18:C22"/>
    <mergeCell ref="D18:D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rowBreaks count="2" manualBreakCount="2">
    <brk id="27" max="9" man="1"/>
    <brk id="5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2023-08-28T12:25:24Z</cp:lastPrinted>
  <dcterms:created xsi:type="dcterms:W3CDTF">2013-07-22T09:28:53Z</dcterms:created>
  <dcterms:modified xsi:type="dcterms:W3CDTF">2023-08-28T12:25:38Z</dcterms:modified>
  <cp:category/>
  <cp:version/>
  <cp:contentType/>
  <cp:contentStatus/>
</cp:coreProperties>
</file>