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'кредит'!$12:$13</definedName>
    <definedName name="_xlnm.Print_Area" localSheetId="0">'кредит'!$A$1:$K$30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<sst xmlns="http://schemas.openxmlformats.org/spreadsheetml/2006/main" count="51" uniqueCount="44">
  <si>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</si>
  <si>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</si>
  <si>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</si>
  <si>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</si>
  <si>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</si>
  <si>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</si>
  <si>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</si>
  <si>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</si>
  <si>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</si>
  <si>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Головне фінансове управління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</si>
  <si>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</si>
  <si>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</si>
  <si>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</si>
  <si>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Головне управління житлово-комунального господарства та розвитку інфраструктури</t>
  </si>
  <si>
    <t>Додаток 4</t>
  </si>
  <si>
    <t>Загальний фонд</t>
  </si>
  <si>
    <t>Спеціальний фонд</t>
  </si>
  <si>
    <t>Разом</t>
  </si>
  <si>
    <t>Головне управління агропромислового розвитку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</si>
  <si>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</si>
  <si>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</si>
  <si>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</si>
  <si>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</si>
  <si>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</si>
  <si>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</si>
  <si>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220</t>
  </si>
  <si>
    <t>230</t>
  </si>
  <si>
    <t>080</t>
  </si>
  <si>
    <t>200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</si>
  <si>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</si>
  <si>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</si>
  <si>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</si>
  <si>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</si>
  <si>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t>М. Тітов</t>
  </si>
  <si>
    <t xml:space="preserve"> надання кредитів з обласного бюджету на 2010 рік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</si>
  <si>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</si>
  <si>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 xml:space="preserve">Надання кредитів суб'єктам підприємницької діяльності </t>
  </si>
  <si>
    <t xml:space="preserve">Надання пільгового кредиту індивідуальним сільським забудовникам </t>
  </si>
  <si>
    <t xml:space="preserve">Надання пільгового довгострокового кредиту громадянам на будівництво (реконструкцію) та придбання житла </t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</si>
  <si>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</si>
  <si>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</si>
  <si>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</si>
  <si>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 xml:space="preserve"> від 17 червня 2010 року № 1718-V  </t>
  </si>
  <si>
    <t xml:space="preserve"> (LVIII сесія V скликання)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</si>
</sst>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</numFmts>
  <fonts count="49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7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" fontId="4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3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006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showZeros="0" tabSelected="1" zoomScalePageLayoutView="0" workbookViewId="0" topLeftCell="A1">
      <pane xSplit="2" ySplit="13" topLeftCell="G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"/>
    </sheetView>
  </sheetViews>
  <sheetFormatPr defaultColWidth="8.796875" defaultRowHeight="15"/>
  <cols>
    <col min="1" max="1" width="7.296875" style="3" customWidth="1"/>
    <col min="2" max="2" width="50.19921875" style="4" customWidth="1"/>
    <col min="3" max="3" width="10.796875" style="4" customWidth="1"/>
    <col min="4" max="4" width="10.69921875" style="4" customWidth="1"/>
    <col min="5" max="5" width="10.19921875" style="4" customWidth="1"/>
    <col min="6" max="6" width="10.296875" style="4" customWidth="1"/>
    <col min="7" max="7" width="10.796875" style="4" customWidth="1"/>
    <col min="8" max="8" width="9.796875" style="4" customWidth="1"/>
    <col min="9" max="9" width="10.3984375" style="4" customWidth="1"/>
    <col min="10" max="10" width="10.69921875" style="4" customWidth="1"/>
    <col min="11" max="11" width="9.8984375" style="4" customWidth="1"/>
    <col min="12" max="16384" width="8.8984375" style="4" customWidth="1"/>
  </cols>
  <sheetData>
    <row r="1" spans="8:12" ht="15.75">
      <c r="H1" s="60" t="s">
        <v>14</v>
      </c>
      <c r="I1" s="60"/>
      <c r="J1" s="60"/>
      <c r="K1" s="60"/>
      <c r="L1" s="5"/>
    </row>
    <row r="2" spans="8:12" ht="15" customHeight="1">
      <c r="H2" s="57" t="s">
        <v>12</v>
      </c>
      <c r="I2" s="57"/>
      <c r="J2" s="57"/>
      <c r="K2" s="57"/>
      <c r="L2" s="6"/>
    </row>
    <row r="3" spans="8:12" ht="15" customHeight="1" hidden="1">
      <c r="H3" s="57" t="s">
        <v>32</v>
      </c>
      <c r="I3" s="57"/>
      <c r="J3" s="57"/>
      <c r="K3" s="57"/>
      <c r="L3" s="6"/>
    </row>
    <row r="4" spans="8:12" ht="13.5" customHeight="1" hidden="1">
      <c r="H4" s="57" t="s">
        <v>29</v>
      </c>
      <c r="I4" s="57"/>
      <c r="J4" s="57"/>
      <c r="K4" s="57"/>
      <c r="L4" s="8"/>
    </row>
    <row r="5" spans="8:12" ht="13.5" customHeight="1" hidden="1">
      <c r="H5" s="57" t="s">
        <v>30</v>
      </c>
      <c r="I5" s="57"/>
      <c r="J5" s="57"/>
      <c r="K5" s="57"/>
      <c r="L5" s="8"/>
    </row>
    <row r="6" spans="8:12" ht="13.5" customHeight="1">
      <c r="H6" s="57" t="s">
        <v>42</v>
      </c>
      <c r="I6" s="57"/>
      <c r="J6" s="57"/>
      <c r="K6" s="57"/>
      <c r="L6" s="8"/>
    </row>
    <row r="7" spans="8:12" ht="13.5" customHeight="1">
      <c r="H7" s="58" t="s">
        <v>43</v>
      </c>
      <c r="I7" s="58"/>
      <c r="J7" s="58"/>
      <c r="K7" s="58"/>
      <c r="L7" s="8"/>
    </row>
    <row r="8" spans="8:12" ht="13.5" customHeight="1">
      <c r="H8" s="45"/>
      <c r="I8" s="45"/>
      <c r="J8" s="45"/>
      <c r="K8" s="45"/>
      <c r="L8" s="8"/>
    </row>
    <row r="9" spans="1:11" ht="18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8">
      <c r="A10" s="61" t="s">
        <v>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5">
      <c r="A11" s="9"/>
      <c r="B11" s="10"/>
      <c r="C11" s="10"/>
      <c r="D11" s="10"/>
      <c r="E11" s="10"/>
      <c r="F11" s="10"/>
      <c r="G11" s="10"/>
      <c r="H11" s="10"/>
      <c r="I11" s="10"/>
      <c r="K11" s="49" t="s">
        <v>11</v>
      </c>
    </row>
    <row r="12" spans="1:54" s="12" customFormat="1" ht="71.25" customHeight="1">
      <c r="A12" s="55" t="s">
        <v>40</v>
      </c>
      <c r="B12" s="56"/>
      <c r="C12" s="62" t="s">
        <v>1</v>
      </c>
      <c r="D12" s="63"/>
      <c r="E12" s="64"/>
      <c r="F12" s="56" t="s">
        <v>2</v>
      </c>
      <c r="G12" s="56"/>
      <c r="H12" s="56"/>
      <c r="I12" s="56" t="s">
        <v>39</v>
      </c>
      <c r="J12" s="56"/>
      <c r="K12" s="56"/>
      <c r="L12" s="59"/>
      <c r="M12" s="59"/>
      <c r="N12" s="59"/>
      <c r="O12" s="59"/>
      <c r="P12" s="59"/>
      <c r="Q12" s="5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</row>
    <row r="13" spans="1:54" s="12" customFormat="1" ht="78" customHeight="1">
      <c r="A13" s="55" t="s">
        <v>41</v>
      </c>
      <c r="B13" s="56"/>
      <c r="C13" s="11" t="s">
        <v>15</v>
      </c>
      <c r="D13" s="11" t="s">
        <v>16</v>
      </c>
      <c r="E13" s="11" t="s">
        <v>17</v>
      </c>
      <c r="F13" s="11" t="s">
        <v>15</v>
      </c>
      <c r="G13" s="11" t="s">
        <v>16</v>
      </c>
      <c r="H13" s="11" t="s">
        <v>17</v>
      </c>
      <c r="I13" s="11" t="s">
        <v>15</v>
      </c>
      <c r="J13" s="11" t="s">
        <v>16</v>
      </c>
      <c r="K13" s="11" t="s">
        <v>17</v>
      </c>
      <c r="L13" s="34"/>
      <c r="M13" s="34"/>
      <c r="N13" s="34"/>
      <c r="O13" s="34"/>
      <c r="P13" s="34"/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</row>
    <row r="14" spans="1:54" s="12" customFormat="1" ht="15" hidden="1">
      <c r="A14" s="38" t="s">
        <v>20</v>
      </c>
      <c r="B14" s="2" t="s">
        <v>21</v>
      </c>
      <c r="C14" s="37">
        <f>C15</f>
        <v>0</v>
      </c>
      <c r="D14" s="37">
        <f aca="true" t="shared" si="0" ref="D14:J14">D15</f>
        <v>0</v>
      </c>
      <c r="E14" s="37">
        <f t="shared" si="0"/>
        <v>0</v>
      </c>
      <c r="F14" s="37">
        <f t="shared" si="0"/>
        <v>0</v>
      </c>
      <c r="G14" s="37">
        <f t="shared" si="0"/>
        <v>0</v>
      </c>
      <c r="H14" s="37">
        <f>F14+G14</f>
        <v>0</v>
      </c>
      <c r="I14" s="37">
        <f t="shared" si="0"/>
        <v>0</v>
      </c>
      <c r="J14" s="37">
        <f t="shared" si="0"/>
        <v>0</v>
      </c>
      <c r="K14" s="37">
        <f>E14+H14</f>
        <v>0</v>
      </c>
      <c r="L14" s="34"/>
      <c r="M14" s="34"/>
      <c r="N14" s="34"/>
      <c r="O14" s="34"/>
      <c r="P14" s="34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12" customFormat="1" ht="15" hidden="1">
      <c r="A15" s="11">
        <v>70807</v>
      </c>
      <c r="B15" s="39" t="s">
        <v>22</v>
      </c>
      <c r="C15" s="30"/>
      <c r="D15" s="30"/>
      <c r="E15" s="30"/>
      <c r="F15" s="30"/>
      <c r="G15" s="30"/>
      <c r="H15" s="30">
        <f aca="true" t="shared" si="1" ref="H15:H26">F15+G15</f>
        <v>0</v>
      </c>
      <c r="I15" s="30">
        <f>C15+F15</f>
        <v>0</v>
      </c>
      <c r="J15" s="37">
        <f>D15+G15</f>
        <v>0</v>
      </c>
      <c r="K15" s="30">
        <f aca="true" t="shared" si="2" ref="K15:K26">E15+H15</f>
        <v>0</v>
      </c>
      <c r="L15" s="34"/>
      <c r="M15" s="34"/>
      <c r="N15" s="34"/>
      <c r="O15" s="34"/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11" s="1" customFormat="1" ht="15">
      <c r="A16" s="38" t="s">
        <v>25</v>
      </c>
      <c r="B16" s="2" t="s">
        <v>9</v>
      </c>
      <c r="C16" s="29">
        <f>C18+C19+C20</f>
        <v>0</v>
      </c>
      <c r="D16" s="29">
        <f>D18+D19+D20</f>
        <v>0</v>
      </c>
      <c r="E16" s="29">
        <f>E18+E19+E20</f>
        <v>0</v>
      </c>
      <c r="F16" s="29">
        <f>F18+F19+F20</f>
        <v>0</v>
      </c>
      <c r="G16" s="29">
        <f>G17+G18+G19+G20</f>
        <v>-1027200</v>
      </c>
      <c r="H16" s="29">
        <f>H17+H18+H19+H20</f>
        <v>-1027200</v>
      </c>
      <c r="I16" s="30">
        <f aca="true" t="shared" si="3" ref="I16:I26">C16+F16</f>
        <v>0</v>
      </c>
      <c r="J16" s="37">
        <f aca="true" t="shared" si="4" ref="J16:J21">D16+G16</f>
        <v>-1027200</v>
      </c>
      <c r="K16" s="37">
        <f t="shared" si="2"/>
        <v>-1027200</v>
      </c>
    </row>
    <row r="17" spans="1:11" s="1" customFormat="1" ht="31.5" customHeight="1">
      <c r="A17" s="13" t="s">
        <v>23</v>
      </c>
      <c r="B17" s="47" t="s">
        <v>24</v>
      </c>
      <c r="C17" s="29"/>
      <c r="D17" s="29"/>
      <c r="E17" s="29"/>
      <c r="F17" s="29"/>
      <c r="G17" s="50">
        <v>-55200</v>
      </c>
      <c r="H17" s="30">
        <f t="shared" si="1"/>
        <v>-55200</v>
      </c>
      <c r="I17" s="30">
        <f t="shared" si="3"/>
        <v>0</v>
      </c>
      <c r="J17" s="30">
        <f t="shared" si="4"/>
        <v>-55200</v>
      </c>
      <c r="K17" s="51">
        <f t="shared" si="2"/>
        <v>-55200</v>
      </c>
    </row>
    <row r="18" spans="1:12" s="15" customFormat="1" ht="31.5" customHeight="1">
      <c r="A18" s="13" t="s">
        <v>4</v>
      </c>
      <c r="B18" s="46" t="s">
        <v>35</v>
      </c>
      <c r="C18" s="30"/>
      <c r="D18" s="30"/>
      <c r="E18" s="30">
        <f aca="true" t="shared" si="5" ref="E18:E26">C18+D18</f>
        <v>0</v>
      </c>
      <c r="F18" s="30"/>
      <c r="G18" s="30">
        <v>-400000</v>
      </c>
      <c r="H18" s="30">
        <f t="shared" si="1"/>
        <v>-400000</v>
      </c>
      <c r="I18" s="30">
        <f t="shared" si="3"/>
        <v>0</v>
      </c>
      <c r="J18" s="30">
        <f t="shared" si="4"/>
        <v>-400000</v>
      </c>
      <c r="K18" s="30">
        <f t="shared" si="2"/>
        <v>-400000</v>
      </c>
      <c r="L18" s="7"/>
    </row>
    <row r="19" spans="1:12" s="15" customFormat="1" ht="28.5">
      <c r="A19" s="13" t="s">
        <v>4</v>
      </c>
      <c r="B19" s="14" t="s">
        <v>10</v>
      </c>
      <c r="C19" s="30"/>
      <c r="D19" s="30"/>
      <c r="E19" s="30">
        <f t="shared" si="5"/>
        <v>0</v>
      </c>
      <c r="F19" s="30"/>
      <c r="G19" s="30">
        <v>-12000</v>
      </c>
      <c r="H19" s="30">
        <f t="shared" si="1"/>
        <v>-12000</v>
      </c>
      <c r="I19" s="30">
        <f t="shared" si="3"/>
        <v>0</v>
      </c>
      <c r="J19" s="30">
        <f t="shared" si="4"/>
        <v>-12000</v>
      </c>
      <c r="K19" s="30">
        <f t="shared" si="2"/>
        <v>-12000</v>
      </c>
      <c r="L19" s="7"/>
    </row>
    <row r="20" spans="1:12" s="15" customFormat="1" ht="28.5">
      <c r="A20" s="13" t="s">
        <v>6</v>
      </c>
      <c r="B20" s="14" t="s">
        <v>7</v>
      </c>
      <c r="C20" s="30"/>
      <c r="D20" s="30"/>
      <c r="E20" s="30">
        <f t="shared" si="5"/>
        <v>0</v>
      </c>
      <c r="F20" s="30"/>
      <c r="G20" s="30">
        <v>-560000</v>
      </c>
      <c r="H20" s="30">
        <f t="shared" si="1"/>
        <v>-560000</v>
      </c>
      <c r="I20" s="30">
        <f t="shared" si="3"/>
        <v>0</v>
      </c>
      <c r="J20" s="30">
        <f t="shared" si="4"/>
        <v>-560000</v>
      </c>
      <c r="K20" s="30">
        <f t="shared" si="2"/>
        <v>-560000</v>
      </c>
      <c r="L20" s="7"/>
    </row>
    <row r="21" spans="1:12" s="43" customFormat="1" ht="15" hidden="1">
      <c r="A21" s="40" t="s">
        <v>26</v>
      </c>
      <c r="B21" s="41" t="s">
        <v>19</v>
      </c>
      <c r="C21" s="37">
        <f>C22</f>
        <v>0</v>
      </c>
      <c r="D21" s="37">
        <f>D22</f>
        <v>0</v>
      </c>
      <c r="E21" s="37">
        <f t="shared" si="5"/>
        <v>0</v>
      </c>
      <c r="F21" s="37"/>
      <c r="G21" s="37">
        <f>G22</f>
        <v>0</v>
      </c>
      <c r="H21" s="30">
        <f t="shared" si="1"/>
        <v>0</v>
      </c>
      <c r="I21" s="37">
        <f t="shared" si="3"/>
        <v>0</v>
      </c>
      <c r="J21" s="37">
        <f t="shared" si="4"/>
        <v>0</v>
      </c>
      <c r="K21" s="37">
        <f t="shared" si="2"/>
        <v>0</v>
      </c>
      <c r="L21" s="42"/>
    </row>
    <row r="22" spans="1:12" s="15" customFormat="1" ht="18.75" customHeight="1" hidden="1">
      <c r="A22" s="11">
        <v>250903</v>
      </c>
      <c r="B22" s="48" t="s">
        <v>36</v>
      </c>
      <c r="C22" s="30"/>
      <c r="D22" s="30"/>
      <c r="E22" s="30">
        <f t="shared" si="5"/>
        <v>0</v>
      </c>
      <c r="F22" s="30"/>
      <c r="G22" s="30"/>
      <c r="H22" s="30">
        <f t="shared" si="1"/>
        <v>0</v>
      </c>
      <c r="I22" s="30">
        <f t="shared" si="3"/>
        <v>0</v>
      </c>
      <c r="J22" s="30"/>
      <c r="K22" s="30">
        <f t="shared" si="2"/>
        <v>0</v>
      </c>
      <c r="L22" s="7"/>
    </row>
    <row r="23" spans="1:12" s="18" customFormat="1" ht="30" hidden="1">
      <c r="A23" s="16" t="s">
        <v>27</v>
      </c>
      <c r="B23" s="32" t="s">
        <v>13</v>
      </c>
      <c r="C23" s="31">
        <f aca="true" t="shared" si="6" ref="C23:H23">C24</f>
        <v>0</v>
      </c>
      <c r="D23" s="31">
        <f t="shared" si="6"/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0">
        <f t="shared" si="3"/>
        <v>0</v>
      </c>
      <c r="J23" s="37">
        <f>D23+G23</f>
        <v>0</v>
      </c>
      <c r="K23" s="37">
        <f t="shared" si="2"/>
        <v>0</v>
      </c>
      <c r="L23" s="17"/>
    </row>
    <row r="24" spans="1:16" s="23" customFormat="1" ht="34.5" customHeight="1" hidden="1">
      <c r="A24" s="19" t="s">
        <v>3</v>
      </c>
      <c r="B24" s="20" t="s">
        <v>38</v>
      </c>
      <c r="C24" s="44"/>
      <c r="D24" s="44"/>
      <c r="E24" s="30"/>
      <c r="F24" s="30"/>
      <c r="G24" s="44"/>
      <c r="H24" s="30">
        <f t="shared" si="1"/>
        <v>0</v>
      </c>
      <c r="I24" s="30">
        <f t="shared" si="3"/>
        <v>0</v>
      </c>
      <c r="J24" s="30"/>
      <c r="K24" s="30">
        <f t="shared" si="2"/>
        <v>0</v>
      </c>
      <c r="L24" s="21"/>
      <c r="M24" s="22"/>
      <c r="N24" s="22"/>
      <c r="O24" s="22"/>
      <c r="P24" s="22"/>
    </row>
    <row r="25" spans="1:12" s="22" customFormat="1" ht="15" hidden="1">
      <c r="A25" s="16" t="s">
        <v>28</v>
      </c>
      <c r="B25" s="33" t="s">
        <v>18</v>
      </c>
      <c r="C25" s="52">
        <f>SUM(C26)</f>
        <v>0</v>
      </c>
      <c r="D25" s="52">
        <f aca="true" t="shared" si="7" ref="D25:K25">SUM(D26)</f>
        <v>0</v>
      </c>
      <c r="E25" s="52">
        <f t="shared" si="7"/>
        <v>0</v>
      </c>
      <c r="F25" s="52">
        <f t="shared" si="7"/>
        <v>0</v>
      </c>
      <c r="G25" s="52">
        <f t="shared" si="7"/>
        <v>0</v>
      </c>
      <c r="H25" s="52">
        <f t="shared" si="7"/>
        <v>0</v>
      </c>
      <c r="I25" s="30">
        <f t="shared" si="3"/>
        <v>0</v>
      </c>
      <c r="J25" s="37">
        <f>D25+G25</f>
        <v>0</v>
      </c>
      <c r="K25" s="52">
        <f t="shared" si="7"/>
        <v>0</v>
      </c>
      <c r="L25" s="21"/>
    </row>
    <row r="26" spans="1:12" s="22" customFormat="1" ht="28.5" hidden="1">
      <c r="A26" s="19" t="s">
        <v>5</v>
      </c>
      <c r="B26" s="20" t="s">
        <v>37</v>
      </c>
      <c r="C26" s="44"/>
      <c r="D26" s="44"/>
      <c r="E26" s="30">
        <f t="shared" si="5"/>
        <v>0</v>
      </c>
      <c r="F26" s="30"/>
      <c r="G26" s="44"/>
      <c r="H26" s="30">
        <f t="shared" si="1"/>
        <v>0</v>
      </c>
      <c r="I26" s="30">
        <f t="shared" si="3"/>
        <v>0</v>
      </c>
      <c r="J26" s="30"/>
      <c r="K26" s="30">
        <f t="shared" si="2"/>
        <v>0</v>
      </c>
      <c r="L26" s="21"/>
    </row>
    <row r="27" spans="1:11" s="26" customFormat="1" ht="15.75">
      <c r="A27" s="24"/>
      <c r="B27" s="25" t="s">
        <v>8</v>
      </c>
      <c r="C27" s="53">
        <f>C14+C21+C16+C23+C25</f>
        <v>0</v>
      </c>
      <c r="D27" s="53">
        <f>D14+D21+D16+D23+D25</f>
        <v>0</v>
      </c>
      <c r="E27" s="53">
        <f aca="true" t="shared" si="8" ref="E27:J27">E14+E21+E16+E23+E25</f>
        <v>0</v>
      </c>
      <c r="F27" s="53">
        <f t="shared" si="8"/>
        <v>0</v>
      </c>
      <c r="G27" s="53">
        <f t="shared" si="8"/>
        <v>-1027200</v>
      </c>
      <c r="H27" s="53">
        <f>H14+H21+H16+H23+H25</f>
        <v>-1027200</v>
      </c>
      <c r="I27" s="53">
        <f t="shared" si="8"/>
        <v>0</v>
      </c>
      <c r="J27" s="53">
        <f t="shared" si="8"/>
        <v>-1027200</v>
      </c>
      <c r="K27" s="54">
        <f>E27+H27</f>
        <v>-1027200</v>
      </c>
    </row>
    <row r="28" s="15" customFormat="1" ht="14.25">
      <c r="A28" s="7"/>
    </row>
    <row r="29" s="15" customFormat="1" ht="14.25">
      <c r="A29" s="7"/>
    </row>
    <row r="30" spans="1:9" s="27" customFormat="1" ht="15" customHeight="1">
      <c r="A30" s="3"/>
      <c r="B30" s="36" t="s">
        <v>31</v>
      </c>
      <c r="H30" s="36" t="s">
        <v>33</v>
      </c>
      <c r="I30" s="28"/>
    </row>
  </sheetData>
  <sheetProtection/>
  <mergeCells count="15">
    <mergeCell ref="O12:Q12"/>
    <mergeCell ref="A9:K9"/>
    <mergeCell ref="C12:E12"/>
    <mergeCell ref="F12:H12"/>
    <mergeCell ref="I12:K12"/>
    <mergeCell ref="A10:K10"/>
    <mergeCell ref="B12:B13"/>
    <mergeCell ref="H5:K5"/>
    <mergeCell ref="H6:K6"/>
    <mergeCell ref="H7:K7"/>
    <mergeCell ref="L12:N12"/>
    <mergeCell ref="H1:K1"/>
    <mergeCell ref="H2:K2"/>
    <mergeCell ref="H3:K3"/>
    <mergeCell ref="H4:K4"/>
  </mergeCells>
  <printOptions/>
  <pageMargins left="0.33" right="0.2" top="0.89" bottom="0.22" header="0.32" footer="0.21"/>
  <pageSetup blackAndWhite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MB1</cp:lastModifiedBy>
  <cp:lastPrinted>2010-06-07T14:35:37Z</cp:lastPrinted>
  <dcterms:created xsi:type="dcterms:W3CDTF">2004-03-16T07:13:22Z</dcterms:created>
  <cp:category/>
  <cp:version/>
  <cp:contentType/>
  <cp:contentStatus/>
</cp:coreProperties>
</file>